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8" i="1"/>
  <c r="G70" l="1"/>
  <c r="A109" l="1"/>
  <c r="B164"/>
  <c r="B147"/>
  <c r="A147"/>
  <c r="J146"/>
  <c r="I146"/>
  <c r="H146"/>
  <c r="G146"/>
  <c r="B138"/>
  <c r="A138"/>
  <c r="J137"/>
  <c r="I137"/>
  <c r="H137"/>
  <c r="G137"/>
  <c r="F137"/>
  <c r="B128"/>
  <c r="A128"/>
  <c r="J127"/>
  <c r="I127"/>
  <c r="H127"/>
  <c r="G127"/>
  <c r="B119"/>
  <c r="A119"/>
  <c r="J118"/>
  <c r="J119" s="1"/>
  <c r="I118"/>
  <c r="H118"/>
  <c r="G118"/>
  <c r="F118"/>
  <c r="B109"/>
  <c r="I108"/>
  <c r="H108"/>
  <c r="G108"/>
  <c r="B100"/>
  <c r="A100"/>
  <c r="J99"/>
  <c r="I99"/>
  <c r="H99"/>
  <c r="G99"/>
  <c r="F99"/>
  <c r="B90"/>
  <c r="A90"/>
  <c r="B81"/>
  <c r="A81"/>
  <c r="B71"/>
  <c r="A71"/>
  <c r="J70"/>
  <c r="H70"/>
  <c r="B62"/>
  <c r="A62"/>
  <c r="J61"/>
  <c r="I61"/>
  <c r="H61"/>
  <c r="G61"/>
  <c r="F61"/>
  <c r="B52"/>
  <c r="A52"/>
  <c r="J51"/>
  <c r="B43"/>
  <c r="A43"/>
  <c r="J42"/>
  <c r="I42"/>
  <c r="H42"/>
  <c r="G42"/>
  <c r="F42"/>
  <c r="B33"/>
  <c r="A33"/>
  <c r="J32"/>
  <c r="I32"/>
  <c r="H32"/>
  <c r="G32"/>
  <c r="B24"/>
  <c r="A24"/>
  <c r="B14"/>
  <c r="A14"/>
  <c r="G23"/>
  <c r="H23"/>
  <c r="I23"/>
  <c r="J23"/>
  <c r="F23"/>
  <c r="G138" l="1"/>
  <c r="I119"/>
  <c r="H138"/>
  <c r="I138"/>
  <c r="G119"/>
  <c r="H119"/>
  <c r="J138"/>
  <c r="F119"/>
  <c r="F138"/>
</calcChain>
</file>

<file path=xl/sharedStrings.xml><?xml version="1.0" encoding="utf-8"?>
<sst xmlns="http://schemas.openxmlformats.org/spreadsheetml/2006/main" count="361" uniqueCount="180">
  <si>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</si>
  <si>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</si>
  <si>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</si>
  <si>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</si>
  <si>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</si>
  <si>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</si>
  <si>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</si>
  <si>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</si>
  <si>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</si>
  <si>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</si>
  <si>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</si>
  <si>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</si>
  <si>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</si>
  <si>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</si>
  <si>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</si>
  <si>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</si>
  <si>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</si>
  <si>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</si>
  <si>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</si>
  <si>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</si>
  <si>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</si>
  <si>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</si>
  <si>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</si>
  <si>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</si>
  <si>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</si>
  <si>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</si>
  <si>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</si>
  <si>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</si>
  <si>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</si>
  <si>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</si>
  <si>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</si>
  <si>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</si>
  <si>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</si>
  <si>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</si>
  <si>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"Никольская СШ"</t>
  </si>
  <si>
    <t xml:space="preserve">директор </t>
  </si>
  <si>
    <t>Шкатова О.Н.</t>
  </si>
  <si>
    <t>Мясо тушёное</t>
  </si>
  <si>
    <t>Чай с сахаром</t>
  </si>
  <si>
    <t>Хлеб ржаной</t>
  </si>
  <si>
    <t>28,2</t>
  </si>
  <si>
    <t>4,48</t>
  </si>
  <si>
    <t>33,1</t>
  </si>
  <si>
    <t>7</t>
  </si>
  <si>
    <t>Макароны отварные  с маслом</t>
  </si>
  <si>
    <t>150</t>
  </si>
  <si>
    <t>0</t>
  </si>
  <si>
    <t>Горошек зелёный консервированный</t>
  </si>
  <si>
    <t>80</t>
  </si>
  <si>
    <t>0,89</t>
  </si>
  <si>
    <t>9,15</t>
  </si>
  <si>
    <t>40,1</t>
  </si>
  <si>
    <t>23</t>
  </si>
  <si>
    <t>Печенье</t>
  </si>
  <si>
    <t>40</t>
  </si>
  <si>
    <t>68,54</t>
  </si>
  <si>
    <t>42</t>
  </si>
  <si>
    <t>Сладкое</t>
  </si>
  <si>
    <t>Закуска</t>
  </si>
  <si>
    <t>Котлета мясная</t>
  </si>
  <si>
    <t>Компот  из сухофруктов</t>
  </si>
  <si>
    <t xml:space="preserve">Салат из свеклы  </t>
  </si>
  <si>
    <t>0.57</t>
  </si>
  <si>
    <t>Хлеб ржаной.</t>
  </si>
  <si>
    <t>овощи</t>
  </si>
  <si>
    <t>Суп гороховый с мясом</t>
  </si>
  <si>
    <t>Бутерброд с сыром</t>
  </si>
  <si>
    <t>30/20</t>
  </si>
  <si>
    <t>Хлеб пшеничный.</t>
  </si>
  <si>
    <t>сладкое</t>
  </si>
  <si>
    <t xml:space="preserve">Рис отварной с печенью </t>
  </si>
  <si>
    <t>Компот сухофруктов.</t>
  </si>
  <si>
    <t xml:space="preserve">Йогурт </t>
  </si>
  <si>
    <t>Чай с сахаром.</t>
  </si>
  <si>
    <t>фрукт</t>
  </si>
  <si>
    <t>Ленивые голубцы</t>
  </si>
  <si>
    <t xml:space="preserve">Вафли </t>
  </si>
  <si>
    <t xml:space="preserve">Кисель </t>
  </si>
  <si>
    <t xml:space="preserve">фрукт </t>
  </si>
  <si>
    <t>Суп рассольник с мясом и сметаной</t>
  </si>
  <si>
    <t xml:space="preserve">Компот фруктовый </t>
  </si>
  <si>
    <t>Фрукт</t>
  </si>
  <si>
    <t>Оладьи со сгущенкой</t>
  </si>
  <si>
    <t>100/10</t>
  </si>
  <si>
    <t xml:space="preserve">Яйцо вареное </t>
  </si>
  <si>
    <t>Винегрет.</t>
  </si>
  <si>
    <t>3.4.</t>
  </si>
  <si>
    <t>5,2</t>
  </si>
  <si>
    <t>9,1</t>
  </si>
  <si>
    <t>33,8</t>
  </si>
  <si>
    <t>237,9</t>
  </si>
  <si>
    <t>26</t>
  </si>
  <si>
    <t>0,1</t>
  </si>
  <si>
    <t>3,8</t>
  </si>
  <si>
    <t>0,5</t>
  </si>
  <si>
    <t>15,9</t>
  </si>
  <si>
    <t>9,5</t>
  </si>
  <si>
    <t>23,3</t>
  </si>
  <si>
    <t>4,9</t>
  </si>
  <si>
    <t>Каша гречневая с маслом</t>
  </si>
  <si>
    <t>99</t>
  </si>
  <si>
    <t>42,84</t>
  </si>
  <si>
    <t>Хлеб пшеничный</t>
  </si>
  <si>
    <t>4,5</t>
  </si>
  <si>
    <t>6,45</t>
  </si>
  <si>
    <t>17,77</t>
  </si>
  <si>
    <t>15,2</t>
  </si>
  <si>
    <t>150/60</t>
  </si>
  <si>
    <t xml:space="preserve">Кукуруза консервированая </t>
  </si>
  <si>
    <t>29,5</t>
  </si>
  <si>
    <t xml:space="preserve">Вафли              </t>
  </si>
  <si>
    <t>1,4</t>
  </si>
  <si>
    <t>38,6</t>
  </si>
  <si>
    <t>128.6</t>
  </si>
  <si>
    <t>Каша пшеничная  молочная  с маслом</t>
  </si>
  <si>
    <t>45</t>
  </si>
  <si>
    <t>10,0</t>
  </si>
  <si>
    <t>16,3</t>
  </si>
  <si>
    <t>17</t>
  </si>
  <si>
    <t>58</t>
  </si>
  <si>
    <t>325</t>
  </si>
  <si>
    <t>180</t>
  </si>
  <si>
    <t>27,1</t>
  </si>
  <si>
    <t>174</t>
  </si>
  <si>
    <t>12</t>
  </si>
  <si>
    <t>0,0</t>
  </si>
  <si>
    <t>Булочка</t>
  </si>
  <si>
    <t>6,6</t>
  </si>
  <si>
    <t>6,8</t>
  </si>
  <si>
    <t>64,0</t>
  </si>
  <si>
    <t>198,2</t>
  </si>
  <si>
    <t>82</t>
  </si>
  <si>
    <t>8</t>
  </si>
  <si>
    <t>17,26</t>
  </si>
  <si>
    <t>763</t>
  </si>
  <si>
    <t>фрукт (яблоко)</t>
  </si>
  <si>
    <t>80-100</t>
  </si>
  <si>
    <t>Макароны отварные с мясным соусом</t>
  </si>
  <si>
    <t>салат</t>
  </si>
  <si>
    <t>Какао</t>
  </si>
  <si>
    <t>Банан</t>
  </si>
  <si>
    <t>21.0</t>
  </si>
  <si>
    <t>36</t>
  </si>
  <si>
    <t>14</t>
  </si>
  <si>
    <t>Каша рисовая  молочная с маслом</t>
  </si>
  <si>
    <t>Йогурт</t>
  </si>
  <si>
    <t>6,4</t>
  </si>
  <si>
    <t>28</t>
  </si>
  <si>
    <t>4,6</t>
  </si>
  <si>
    <t>141,0</t>
  </si>
  <si>
    <t>13,5</t>
  </si>
  <si>
    <t>54</t>
  </si>
  <si>
    <t>208,5</t>
  </si>
  <si>
    <t>69</t>
  </si>
  <si>
    <t xml:space="preserve">         200</t>
  </si>
  <si>
    <t xml:space="preserve">        40</t>
  </si>
  <si>
    <t xml:space="preserve">   80-100</t>
  </si>
  <si>
    <t>Горошек зеленый консервированный</t>
  </si>
  <si>
    <t>37.2</t>
  </si>
  <si>
    <t>Чай с сахароми лимоном</t>
  </si>
  <si>
    <t>100-80</t>
  </si>
  <si>
    <t>Чай с молоком</t>
  </si>
  <si>
    <t>104,1</t>
  </si>
  <si>
    <t xml:space="preserve">Пшеничный </t>
  </si>
  <si>
    <t>2,2</t>
  </si>
  <si>
    <t>17,7</t>
  </si>
  <si>
    <t>162,2</t>
  </si>
  <si>
    <t>37,2</t>
  </si>
  <si>
    <t>200</t>
  </si>
  <si>
    <t>0,45</t>
  </si>
  <si>
    <t>24,3</t>
  </si>
  <si>
    <t>18</t>
  </si>
  <si>
    <t>650</t>
  </si>
  <si>
    <t>гор. напиток</t>
  </si>
  <si>
    <t>18,00</t>
  </si>
  <si>
    <t>38,00</t>
  </si>
  <si>
    <t>17,0</t>
  </si>
  <si>
    <t>6</t>
  </si>
  <si>
    <t>Пирожок (кекс)</t>
  </si>
  <si>
    <t xml:space="preserve">Чай с сахаром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</si>
</sst>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5" borderId="0" applyNumberFormat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0" borderId="25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7" fillId="0" borderId="23" xfId="0" applyFont="1" applyBorder="1" applyAlignment="1">
      <alignment horizontal="center" vertical="center" wrapText="1"/>
    </xf>
    <xf numFmtId="49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7" fillId="0" borderId="23" xfId="0" applyNumberFormat="1" applyFont="1" applyBorder="1" applyAlignment="1">
      <alignment horizontal="center" vertical="center" wrapText="1"/>
    </xf>
    <xf numFmtId="49" fontId="18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8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17" xfId="1" applyNumberFormat="1" applyBorder="1" applyAlignment="1" applyProtection="1">
      <alignment horizontal="center" vertical="top" wrapText="1"/>
      <protection locked="0"/>
    </xf>
    <xf numFmtId="49" fontId="15" fillId="5" borderId="23" xfId="1" applyNumberFormat="1" applyBorder="1" applyAlignment="1">
      <alignment horizontal="center" vertical="center" wrapText="1"/>
    </xf>
    <xf numFmtId="49" fontId="15" fillId="5" borderId="1" xfId="1" applyNumberFormat="1" applyBorder="1" applyProtection="1">
      <protection locked="0"/>
    </xf>
    <xf numFmtId="49" fontId="15" fillId="5" borderId="15" xfId="1" applyNumberFormat="1" applyBorder="1" applyProtection="1">
      <protection locked="0"/>
    </xf>
    <xf numFmtId="49" fontId="0" fillId="5" borderId="2" xfId="1" applyNumberFormat="1" applyFont="1" applyBorder="1" applyAlignment="1" applyProtection="1">
      <alignment horizontal="center" vertical="top" wrapText="1"/>
      <protection locked="0"/>
    </xf>
    <xf numFmtId="49" fontId="0" fillId="5" borderId="23" xfId="1" applyNumberFormat="1" applyFont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top" wrapText="1"/>
    </xf>
    <xf numFmtId="49" fontId="15" fillId="5" borderId="2" xfId="1" applyNumberFormat="1" applyBorder="1" applyAlignment="1" applyProtection="1">
      <alignment horizontal="center" vertical="top" wrapText="1"/>
      <protection locked="0"/>
    </xf>
    <xf numFmtId="49" fontId="0" fillId="5" borderId="1" xfId="1" applyNumberFormat="1" applyFont="1" applyBorder="1" applyProtection="1">
      <protection locked="0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>
      <alignment horizontal="center" vertical="top" wrapText="1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center" vertical="top" wrapText="1"/>
      <protection locked="0"/>
    </xf>
    <xf numFmtId="0" fontId="15" fillId="7" borderId="0" xfId="1" applyFill="1" applyProtection="1">
      <protection locked="0"/>
    </xf>
    <xf numFmtId="49" fontId="0" fillId="7" borderId="0" xfId="1" applyNumberFormat="1" applyFont="1" applyFill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4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102" t="s">
        <v>34</v>
      </c>
      <c r="D1" s="103"/>
      <c r="E1" s="103"/>
      <c r="F1" s="13" t="s">
        <v>15</v>
      </c>
      <c r="G1" s="2" t="s">
        <v>16</v>
      </c>
      <c r="H1" s="104" t="s">
        <v>35</v>
      </c>
      <c r="I1" s="104"/>
      <c r="J1" s="104"/>
      <c r="K1" s="104"/>
    </row>
    <row r="2" spans="1:11" ht="18">
      <c r="A2" s="33" t="s">
        <v>5</v>
      </c>
      <c r="C2" s="2"/>
      <c r="G2" s="2" t="s">
        <v>17</v>
      </c>
      <c r="H2" s="104" t="s">
        <v>36</v>
      </c>
      <c r="I2" s="104"/>
      <c r="J2" s="104"/>
      <c r="K2" s="104"/>
    </row>
    <row r="3" spans="1:11" ht="17.25" customHeight="1">
      <c r="A3" s="4" t="s">
        <v>7</v>
      </c>
      <c r="C3" s="2"/>
      <c r="D3" s="3"/>
      <c r="E3" s="36" t="s">
        <v>8</v>
      </c>
      <c r="G3" s="2" t="s">
        <v>18</v>
      </c>
      <c r="H3" s="105">
        <v>45300</v>
      </c>
      <c r="I3" s="106"/>
      <c r="J3" s="106"/>
      <c r="K3" s="106"/>
    </row>
    <row r="4" spans="1:11" ht="13.5" thickBot="1">
      <c r="C4" s="2"/>
      <c r="D4" s="4"/>
    </row>
    <row r="5" spans="1:11" ht="34.5" thickBot="1">
      <c r="A5" s="42" t="s">
        <v>13</v>
      </c>
      <c r="B5" s="43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</row>
    <row r="6" spans="1:11" ht="15">
      <c r="A6" s="21">
        <v>1</v>
      </c>
      <c r="B6" s="75">
        <v>1</v>
      </c>
      <c r="C6" s="22" t="s">
        <v>19</v>
      </c>
      <c r="D6" s="5" t="s">
        <v>20</v>
      </c>
      <c r="E6" s="37" t="s">
        <v>37</v>
      </c>
      <c r="F6" s="45">
        <v>60</v>
      </c>
      <c r="G6" s="45">
        <v>5.86</v>
      </c>
      <c r="H6" s="45">
        <v>16.38</v>
      </c>
      <c r="I6" s="45">
        <v>3.07</v>
      </c>
      <c r="J6" s="45">
        <v>182.51</v>
      </c>
      <c r="K6" s="46">
        <v>47</v>
      </c>
    </row>
    <row r="7" spans="1:11" ht="15">
      <c r="A7" s="23"/>
      <c r="B7" s="16"/>
      <c r="C7" s="11"/>
      <c r="D7" s="6"/>
      <c r="E7" s="39" t="s">
        <v>44</v>
      </c>
      <c r="F7" s="44" t="s">
        <v>45</v>
      </c>
      <c r="G7" s="44" t="s">
        <v>87</v>
      </c>
      <c r="H7" s="44" t="s">
        <v>88</v>
      </c>
      <c r="I7" s="44" t="s">
        <v>89</v>
      </c>
      <c r="J7" s="44" t="s">
        <v>90</v>
      </c>
      <c r="K7" s="47" t="s">
        <v>91</v>
      </c>
    </row>
    <row r="8" spans="1:11" ht="15">
      <c r="A8" s="23"/>
      <c r="B8" s="16"/>
      <c r="C8" s="11"/>
      <c r="D8" s="7" t="s">
        <v>21</v>
      </c>
      <c r="E8" s="39" t="s">
        <v>38</v>
      </c>
      <c r="F8" s="44">
        <v>200</v>
      </c>
      <c r="G8" s="44" t="s">
        <v>92</v>
      </c>
      <c r="H8" s="44" t="s">
        <v>46</v>
      </c>
      <c r="I8" s="44" t="s">
        <v>95</v>
      </c>
      <c r="J8" s="44" t="s">
        <v>40</v>
      </c>
      <c r="K8" s="47">
        <v>12</v>
      </c>
    </row>
    <row r="9" spans="1:11" ht="15">
      <c r="A9" s="23"/>
      <c r="B9" s="16"/>
      <c r="C9" s="11"/>
      <c r="D9" s="7" t="s">
        <v>22</v>
      </c>
      <c r="E9" s="39" t="s">
        <v>39</v>
      </c>
      <c r="F9" s="44">
        <v>30</v>
      </c>
      <c r="G9" s="44" t="s">
        <v>41</v>
      </c>
      <c r="H9" s="44" t="s">
        <v>94</v>
      </c>
      <c r="I9" s="44" t="s">
        <v>96</v>
      </c>
      <c r="J9" s="44" t="s">
        <v>42</v>
      </c>
      <c r="K9" s="47" t="s">
        <v>43</v>
      </c>
    </row>
    <row r="10" spans="1:11" ht="15">
      <c r="A10" s="23"/>
      <c r="B10" s="16"/>
      <c r="C10" s="11"/>
      <c r="D10" s="7" t="s">
        <v>23</v>
      </c>
      <c r="E10" s="39"/>
      <c r="F10" s="44"/>
      <c r="G10" s="44"/>
      <c r="H10" s="44"/>
      <c r="I10" s="44"/>
      <c r="J10" s="44"/>
      <c r="K10" s="47"/>
    </row>
    <row r="11" spans="1:11" ht="15">
      <c r="A11" s="23"/>
      <c r="B11" s="16"/>
      <c r="C11" s="11"/>
      <c r="D11" s="6" t="s">
        <v>58</v>
      </c>
      <c r="E11" s="39" t="s">
        <v>47</v>
      </c>
      <c r="F11" s="44" t="s">
        <v>48</v>
      </c>
      <c r="G11" s="44" t="s">
        <v>49</v>
      </c>
      <c r="H11" s="44" t="s">
        <v>46</v>
      </c>
      <c r="I11" s="44" t="s">
        <v>50</v>
      </c>
      <c r="J11" s="44" t="s">
        <v>51</v>
      </c>
      <c r="K11" s="47" t="s">
        <v>52</v>
      </c>
    </row>
    <row r="12" spans="1:11" ht="15">
      <c r="A12" s="23"/>
      <c r="B12" s="16"/>
      <c r="C12" s="11"/>
      <c r="D12" s="6" t="s">
        <v>57</v>
      </c>
      <c r="E12" s="39" t="s">
        <v>53</v>
      </c>
      <c r="F12" s="44" t="s">
        <v>54</v>
      </c>
      <c r="G12" s="44" t="s">
        <v>93</v>
      </c>
      <c r="H12" s="44" t="s">
        <v>98</v>
      </c>
      <c r="I12" s="44" t="s">
        <v>97</v>
      </c>
      <c r="J12" s="44" t="s">
        <v>55</v>
      </c>
      <c r="K12" s="47" t="s">
        <v>56</v>
      </c>
    </row>
    <row r="13" spans="1:11" ht="15">
      <c r="A13" s="24"/>
      <c r="B13" s="18"/>
      <c r="C13" s="8"/>
      <c r="D13" s="19" t="s">
        <v>32</v>
      </c>
      <c r="E13" s="9"/>
      <c r="F13" s="20">
        <v>560</v>
      </c>
      <c r="G13" s="20">
        <v>20.239999999999998</v>
      </c>
      <c r="H13" s="20">
        <v>25.53</v>
      </c>
      <c r="I13" s="20">
        <v>85.57</v>
      </c>
      <c r="J13" s="20">
        <v>590.53</v>
      </c>
      <c r="K13" s="25"/>
    </row>
    <row r="14" spans="1:11" ht="15">
      <c r="A14" s="26">
        <f>A6</f>
        <v>1</v>
      </c>
      <c r="B14" s="14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</row>
    <row r="15" spans="1:11" ht="15">
      <c r="A15" s="23"/>
      <c r="B15" s="16"/>
      <c r="C15" s="11"/>
      <c r="D15" s="7" t="s">
        <v>26</v>
      </c>
      <c r="E15" s="39"/>
      <c r="F15" s="40"/>
      <c r="G15" s="40"/>
      <c r="H15" s="40"/>
      <c r="I15" s="40"/>
      <c r="J15" s="40"/>
      <c r="K15" s="41"/>
    </row>
    <row r="16" spans="1:11" ht="15">
      <c r="A16" s="23"/>
      <c r="B16" s="16"/>
      <c r="C16" s="11"/>
      <c r="D16" s="7" t="s">
        <v>27</v>
      </c>
      <c r="E16" s="39"/>
      <c r="F16" s="40"/>
      <c r="G16" s="40"/>
      <c r="H16" s="40"/>
      <c r="I16" s="40"/>
      <c r="J16" s="40"/>
      <c r="K16" s="41"/>
    </row>
    <row r="17" spans="1:11" ht="15">
      <c r="A17" s="23"/>
      <c r="B17" s="16"/>
      <c r="C17" s="11"/>
      <c r="D17" s="7" t="s">
        <v>28</v>
      </c>
      <c r="E17" s="39"/>
      <c r="F17" s="40"/>
      <c r="G17" s="40"/>
      <c r="H17" s="40"/>
      <c r="I17" s="40"/>
      <c r="J17" s="40"/>
      <c r="K17" s="41"/>
    </row>
    <row r="18" spans="1:11" ht="15">
      <c r="A18" s="23"/>
      <c r="B18" s="16"/>
      <c r="C18" s="11"/>
      <c r="D18" s="7" t="s">
        <v>29</v>
      </c>
      <c r="E18" s="39"/>
      <c r="F18" s="40"/>
      <c r="G18" s="40"/>
      <c r="H18" s="40"/>
      <c r="I18" s="40"/>
      <c r="J18" s="40"/>
      <c r="K18" s="41"/>
    </row>
    <row r="19" spans="1:11" ht="15">
      <c r="A19" s="23"/>
      <c r="B19" s="16"/>
      <c r="C19" s="11"/>
      <c r="D19" s="7" t="s">
        <v>30</v>
      </c>
      <c r="E19" s="39"/>
      <c r="F19" s="40"/>
      <c r="G19" s="40"/>
      <c r="H19" s="40"/>
      <c r="I19" s="40"/>
      <c r="J19" s="40"/>
      <c r="K19" s="41"/>
    </row>
    <row r="20" spans="1:11" ht="15">
      <c r="A20" s="23"/>
      <c r="B20" s="16"/>
      <c r="C20" s="11"/>
      <c r="D20" s="7" t="s">
        <v>31</v>
      </c>
      <c r="E20" s="39"/>
      <c r="F20" s="40"/>
      <c r="G20" s="40"/>
      <c r="H20" s="40"/>
      <c r="I20" s="40"/>
      <c r="J20" s="40"/>
      <c r="K20" s="41"/>
    </row>
    <row r="21" spans="1:11" ht="3" customHeight="1">
      <c r="A21" s="23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6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5"/>
    </row>
    <row r="24" spans="1:11" ht="15.75" thickBot="1">
      <c r="A24" s="27">
        <f>A6</f>
        <v>1</v>
      </c>
      <c r="B24" s="28">
        <f>B6</f>
        <v>1</v>
      </c>
      <c r="C24" s="107" t="s">
        <v>4</v>
      </c>
      <c r="D24" s="108"/>
      <c r="E24" s="29"/>
      <c r="F24" s="30"/>
      <c r="G24" s="30"/>
      <c r="H24" s="30"/>
      <c r="I24" s="30"/>
      <c r="J24" s="30"/>
      <c r="K24" s="30"/>
    </row>
    <row r="25" spans="1:11" ht="19.5" thickBot="1">
      <c r="A25" s="15">
        <v>1</v>
      </c>
      <c r="B25" s="76">
        <v>2</v>
      </c>
      <c r="C25" s="22" t="s">
        <v>19</v>
      </c>
      <c r="D25" s="5" t="s">
        <v>20</v>
      </c>
      <c r="E25" s="48" t="s">
        <v>59</v>
      </c>
      <c r="F25" s="49">
        <v>60</v>
      </c>
      <c r="G25" s="49">
        <v>15.9</v>
      </c>
      <c r="H25" s="51">
        <v>22.5</v>
      </c>
      <c r="I25" s="51">
        <v>5.2</v>
      </c>
      <c r="J25" s="49">
        <v>286.89999999999998</v>
      </c>
      <c r="K25" s="55">
        <v>10</v>
      </c>
    </row>
    <row r="26" spans="1:11" ht="19.5" thickBot="1">
      <c r="A26" s="15"/>
      <c r="B26" s="16"/>
      <c r="C26" s="11"/>
      <c r="D26" s="6"/>
      <c r="E26" s="50" t="s">
        <v>99</v>
      </c>
      <c r="F26" s="51" t="s">
        <v>45</v>
      </c>
      <c r="G26" s="49">
        <v>8.59</v>
      </c>
      <c r="H26" s="51">
        <v>6.09</v>
      </c>
      <c r="I26" s="51">
        <v>38.64</v>
      </c>
      <c r="J26" s="51">
        <v>243</v>
      </c>
      <c r="K26" s="56">
        <v>31</v>
      </c>
    </row>
    <row r="27" spans="1:11" ht="19.5" thickBot="1">
      <c r="A27" s="15"/>
      <c r="B27" s="16"/>
      <c r="C27" s="11"/>
      <c r="D27" s="7" t="s">
        <v>21</v>
      </c>
      <c r="E27" s="50" t="s">
        <v>60</v>
      </c>
      <c r="F27" s="49">
        <v>200</v>
      </c>
      <c r="G27" s="49">
        <v>0.2</v>
      </c>
      <c r="H27" s="51">
        <v>0</v>
      </c>
      <c r="I27" s="51">
        <v>24.3</v>
      </c>
      <c r="J27" s="51" t="s">
        <v>100</v>
      </c>
      <c r="K27" s="56">
        <v>12</v>
      </c>
    </row>
    <row r="28" spans="1:11" ht="19.5" thickBot="1">
      <c r="A28" s="15"/>
      <c r="B28" s="16"/>
      <c r="C28" s="11"/>
      <c r="D28" s="7" t="s">
        <v>64</v>
      </c>
      <c r="E28" s="52" t="s">
        <v>61</v>
      </c>
      <c r="F28" s="53">
        <v>100</v>
      </c>
      <c r="G28" s="53" t="s">
        <v>62</v>
      </c>
      <c r="H28" s="68">
        <v>3.68</v>
      </c>
      <c r="I28" s="68">
        <v>1.84</v>
      </c>
      <c r="J28" s="68" t="s">
        <v>101</v>
      </c>
      <c r="K28" s="56">
        <v>16</v>
      </c>
    </row>
    <row r="29" spans="1:11" ht="19.5" thickBot="1">
      <c r="A29" s="15"/>
      <c r="B29" s="16"/>
      <c r="C29" s="11"/>
      <c r="D29" s="7" t="s">
        <v>22</v>
      </c>
      <c r="E29" s="50" t="s">
        <v>39</v>
      </c>
      <c r="F29" s="54">
        <v>30</v>
      </c>
      <c r="G29" s="49">
        <v>4.4800000000000004</v>
      </c>
      <c r="H29" s="51" t="s">
        <v>94</v>
      </c>
      <c r="I29" s="51">
        <v>9.5</v>
      </c>
      <c r="J29" s="51">
        <v>33.1</v>
      </c>
      <c r="K29" s="57">
        <v>7</v>
      </c>
    </row>
    <row r="30" spans="1:11" ht="15">
      <c r="A30" s="15"/>
      <c r="B30" s="16"/>
      <c r="C30" s="11"/>
      <c r="D30" s="6"/>
      <c r="E30" s="39"/>
      <c r="F30" s="40"/>
      <c r="G30" s="40"/>
      <c r="H30" s="44"/>
      <c r="I30" s="40"/>
      <c r="J30" s="40"/>
      <c r="K30" s="41"/>
    </row>
    <row r="31" spans="1:11" ht="15">
      <c r="A31" s="15"/>
      <c r="B31" s="16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7"/>
      <c r="B32" s="18"/>
      <c r="C32" s="8"/>
      <c r="D32" s="19" t="s">
        <v>32</v>
      </c>
      <c r="E32" s="9"/>
      <c r="F32" s="20">
        <v>490</v>
      </c>
      <c r="G32" s="20">
        <f t="shared" ref="G32" si="1">SUM(G25:G31)</f>
        <v>29.17</v>
      </c>
      <c r="H32" s="20">
        <f t="shared" ref="H32" si="2">SUM(H25:H31)</f>
        <v>32.270000000000003</v>
      </c>
      <c r="I32" s="20">
        <f t="shared" ref="I32" si="3">SUM(I25:I31)</f>
        <v>79.48</v>
      </c>
      <c r="J32" s="20">
        <f t="shared" ref="J32" si="4">SUM(J25:J31)</f>
        <v>563</v>
      </c>
      <c r="K32" s="25"/>
    </row>
    <row r="33" spans="1:11" ht="1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</row>
    <row r="34" spans="1:11" ht="15">
      <c r="A34" s="15"/>
      <c r="B34" s="16"/>
      <c r="C34" s="11"/>
      <c r="D34" s="7" t="s">
        <v>26</v>
      </c>
      <c r="E34" s="39"/>
      <c r="F34" s="40"/>
      <c r="G34" s="40"/>
      <c r="H34" s="40"/>
      <c r="I34" s="40"/>
      <c r="J34" s="40"/>
      <c r="K34" s="41"/>
    </row>
    <row r="35" spans="1:11" ht="15">
      <c r="A35" s="15"/>
      <c r="B35" s="16"/>
      <c r="C35" s="11"/>
      <c r="D35" s="7" t="s">
        <v>27</v>
      </c>
      <c r="E35" s="39"/>
      <c r="F35" s="40"/>
      <c r="G35" s="40"/>
      <c r="H35" s="40"/>
      <c r="I35" s="40"/>
      <c r="J35" s="40"/>
      <c r="K35" s="41"/>
    </row>
    <row r="36" spans="1:11" ht="15">
      <c r="A36" s="15"/>
      <c r="B36" s="16"/>
      <c r="C36" s="11"/>
      <c r="D36" s="7" t="s">
        <v>28</v>
      </c>
      <c r="E36" s="39"/>
      <c r="F36" s="40"/>
      <c r="G36" s="40"/>
      <c r="H36" s="40"/>
      <c r="I36" s="40"/>
      <c r="J36" s="40"/>
      <c r="K36" s="41"/>
    </row>
    <row r="37" spans="1:11" ht="15">
      <c r="A37" s="15"/>
      <c r="B37" s="16"/>
      <c r="C37" s="11"/>
      <c r="D37" s="7" t="s">
        <v>29</v>
      </c>
      <c r="E37" s="39"/>
      <c r="F37" s="40"/>
      <c r="G37" s="40"/>
      <c r="H37" s="40"/>
      <c r="I37" s="40"/>
      <c r="J37" s="40"/>
      <c r="K37" s="41"/>
    </row>
    <row r="38" spans="1:11" ht="15">
      <c r="A38" s="15"/>
      <c r="B38" s="16"/>
      <c r="C38" s="11"/>
      <c r="D38" s="7" t="s">
        <v>30</v>
      </c>
      <c r="E38" s="39"/>
      <c r="F38" s="40"/>
      <c r="G38" s="40"/>
      <c r="H38" s="40"/>
      <c r="I38" s="40"/>
      <c r="J38" s="40"/>
      <c r="K38" s="41"/>
    </row>
    <row r="39" spans="1:11" ht="15">
      <c r="A39" s="15"/>
      <c r="B39" s="16"/>
      <c r="C39" s="11"/>
      <c r="D39" s="7" t="s">
        <v>31</v>
      </c>
      <c r="E39" s="39"/>
      <c r="F39" s="40"/>
      <c r="G39" s="40"/>
      <c r="H39" s="40"/>
      <c r="I39" s="40"/>
      <c r="J39" s="40"/>
      <c r="K39" s="41"/>
    </row>
    <row r="40" spans="1:11" ht="3" customHeight="1">
      <c r="A40" s="15"/>
      <c r="B40" s="16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5">SUM(G33:G41)</f>
        <v>0</v>
      </c>
      <c r="H42" s="20">
        <f t="shared" ref="H42" si="6">SUM(H33:H41)</f>
        <v>0</v>
      </c>
      <c r="I42" s="20">
        <f t="shared" ref="I42" si="7">SUM(I33:I41)</f>
        <v>0</v>
      </c>
      <c r="J42" s="20">
        <f t="shared" ref="J42" si="8">SUM(J33:J41)</f>
        <v>0</v>
      </c>
      <c r="K42" s="25"/>
    </row>
    <row r="43" spans="1:11" ht="15.75" customHeight="1" thickBot="1">
      <c r="A43" s="31">
        <f>A25</f>
        <v>1</v>
      </c>
      <c r="B43" s="31">
        <f>B25</f>
        <v>2</v>
      </c>
      <c r="C43" s="107" t="s">
        <v>4</v>
      </c>
      <c r="D43" s="108"/>
      <c r="E43" s="29"/>
      <c r="F43" s="30"/>
      <c r="G43" s="30"/>
      <c r="H43" s="30"/>
      <c r="I43" s="30"/>
      <c r="J43" s="30"/>
      <c r="K43" s="30"/>
    </row>
    <row r="44" spans="1:11" ht="19.5" thickBot="1">
      <c r="A44" s="21">
        <v>1</v>
      </c>
      <c r="B44" s="75">
        <v>3</v>
      </c>
      <c r="C44" s="22" t="s">
        <v>19</v>
      </c>
      <c r="D44" s="5" t="s">
        <v>20</v>
      </c>
      <c r="E44" s="48" t="s">
        <v>65</v>
      </c>
      <c r="F44" s="49">
        <v>200</v>
      </c>
      <c r="G44" s="51" t="s">
        <v>103</v>
      </c>
      <c r="H44" s="49">
        <v>2.8</v>
      </c>
      <c r="I44" s="51">
        <v>6.9</v>
      </c>
      <c r="J44" s="49">
        <v>121.8</v>
      </c>
      <c r="K44" s="55">
        <v>34</v>
      </c>
    </row>
    <row r="45" spans="1:11" ht="19.5" thickBot="1">
      <c r="A45" s="23"/>
      <c r="B45" s="16"/>
      <c r="C45" s="11"/>
      <c r="D45" s="6"/>
      <c r="E45" s="48" t="s">
        <v>66</v>
      </c>
      <c r="F45" s="49" t="s">
        <v>67</v>
      </c>
      <c r="G45" s="51" t="s">
        <v>104</v>
      </c>
      <c r="H45" s="49">
        <v>7.27</v>
      </c>
      <c r="I45" s="69" t="s">
        <v>105</v>
      </c>
      <c r="J45" s="49">
        <v>100.3</v>
      </c>
      <c r="K45" s="55">
        <v>11</v>
      </c>
    </row>
    <row r="46" spans="1:11" ht="19.5" thickBot="1">
      <c r="A46" s="23"/>
      <c r="B46" s="16"/>
      <c r="C46" s="11"/>
      <c r="D46" s="7" t="s">
        <v>21</v>
      </c>
      <c r="E46" s="48" t="s">
        <v>179</v>
      </c>
      <c r="F46" s="49">
        <v>200</v>
      </c>
      <c r="G46" s="51" t="s">
        <v>92</v>
      </c>
      <c r="H46" s="49">
        <v>0</v>
      </c>
      <c r="I46" s="51" t="s">
        <v>106</v>
      </c>
      <c r="J46" s="49">
        <v>61</v>
      </c>
      <c r="K46" s="55">
        <v>16</v>
      </c>
    </row>
    <row r="47" spans="1:11" ht="19.5" thickBot="1">
      <c r="A47" s="23"/>
      <c r="B47" s="16"/>
      <c r="C47" s="11"/>
      <c r="D47" s="7" t="s">
        <v>78</v>
      </c>
      <c r="E47" s="48"/>
      <c r="F47" s="51"/>
      <c r="G47" s="51"/>
      <c r="H47" s="49"/>
      <c r="I47" s="51"/>
      <c r="J47" s="49"/>
      <c r="K47" s="55"/>
    </row>
    <row r="48" spans="1:11" ht="19.5" thickBot="1">
      <c r="A48" s="23"/>
      <c r="B48" s="16"/>
      <c r="C48" s="11"/>
      <c r="D48" s="7" t="s">
        <v>22</v>
      </c>
      <c r="E48" s="48" t="s">
        <v>102</v>
      </c>
      <c r="F48" s="49">
        <v>30</v>
      </c>
      <c r="G48" s="51">
        <v>7.9</v>
      </c>
      <c r="H48" s="49">
        <v>1</v>
      </c>
      <c r="I48" s="51">
        <v>18.3</v>
      </c>
      <c r="J48" s="49">
        <v>74.400000000000006</v>
      </c>
      <c r="K48" s="55">
        <v>8</v>
      </c>
    </row>
    <row r="49" spans="1:11" ht="15">
      <c r="A49" s="23"/>
      <c r="B49" s="16"/>
      <c r="C49" s="11"/>
      <c r="D49" s="6"/>
      <c r="E49" s="39"/>
      <c r="F49" s="40"/>
      <c r="G49" s="44"/>
      <c r="H49" s="40"/>
      <c r="I49" s="40"/>
      <c r="J49" s="40"/>
      <c r="K49" s="41"/>
    </row>
    <row r="50" spans="1:11" ht="15">
      <c r="A50" s="23"/>
      <c r="B50" s="16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8"/>
      <c r="C51" s="8"/>
      <c r="D51" s="19" t="s">
        <v>32</v>
      </c>
      <c r="E51" s="9"/>
      <c r="F51" s="20">
        <v>480</v>
      </c>
      <c r="G51" s="20">
        <v>17.600000000000001</v>
      </c>
      <c r="H51" s="70" t="s">
        <v>115</v>
      </c>
      <c r="I51" s="20">
        <v>55.15</v>
      </c>
      <c r="J51" s="20">
        <f t="shared" ref="J51" si="9">SUM(J44:J50)</f>
        <v>357.5</v>
      </c>
      <c r="K51" s="25"/>
    </row>
    <row r="52" spans="1:11" ht="15">
      <c r="A52" s="26">
        <f>A44</f>
        <v>1</v>
      </c>
      <c r="B52" s="14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</row>
    <row r="53" spans="1:11" ht="15">
      <c r="A53" s="23"/>
      <c r="B53" s="16"/>
      <c r="C53" s="11"/>
      <c r="D53" s="7" t="s">
        <v>26</v>
      </c>
      <c r="E53" s="39"/>
      <c r="F53" s="40"/>
      <c r="G53" s="40"/>
      <c r="H53" s="40"/>
      <c r="I53" s="40"/>
      <c r="J53" s="40"/>
      <c r="K53" s="41"/>
    </row>
    <row r="54" spans="1:11" ht="15">
      <c r="A54" s="23"/>
      <c r="B54" s="16"/>
      <c r="C54" s="11"/>
      <c r="D54" s="7" t="s">
        <v>27</v>
      </c>
      <c r="E54" s="39"/>
      <c r="F54" s="40"/>
      <c r="G54" s="40"/>
      <c r="H54" s="40"/>
      <c r="I54" s="40"/>
      <c r="J54" s="40"/>
      <c r="K54" s="41"/>
    </row>
    <row r="55" spans="1:11" ht="15">
      <c r="A55" s="23"/>
      <c r="B55" s="16"/>
      <c r="C55" s="11"/>
      <c r="D55" s="7" t="s">
        <v>28</v>
      </c>
      <c r="E55" s="39"/>
      <c r="F55" s="40"/>
      <c r="G55" s="40"/>
      <c r="H55" s="40"/>
      <c r="I55" s="40"/>
      <c r="J55" s="40"/>
      <c r="K55" s="41"/>
    </row>
    <row r="56" spans="1:11" ht="15">
      <c r="A56" s="23"/>
      <c r="B56" s="16"/>
      <c r="C56" s="11"/>
      <c r="D56" s="7" t="s">
        <v>29</v>
      </c>
      <c r="E56" s="39"/>
      <c r="F56" s="40"/>
      <c r="G56" s="40"/>
      <c r="H56" s="40"/>
      <c r="I56" s="40"/>
      <c r="J56" s="40"/>
      <c r="K56" s="41"/>
    </row>
    <row r="57" spans="1:11" ht="15">
      <c r="A57" s="23"/>
      <c r="B57" s="16"/>
      <c r="C57" s="11"/>
      <c r="D57" s="7" t="s">
        <v>30</v>
      </c>
      <c r="E57" s="39"/>
      <c r="F57" s="40"/>
      <c r="G57" s="40"/>
      <c r="H57" s="40"/>
      <c r="I57" s="40"/>
      <c r="J57" s="40"/>
      <c r="K57" s="41"/>
    </row>
    <row r="58" spans="1:11" ht="15">
      <c r="A58" s="23"/>
      <c r="B58" s="16"/>
      <c r="C58" s="11"/>
      <c r="D58" s="7" t="s">
        <v>31</v>
      </c>
      <c r="E58" s="39"/>
      <c r="F58" s="40"/>
      <c r="G58" s="40"/>
      <c r="H58" s="40"/>
      <c r="I58" s="40"/>
      <c r="J58" s="40"/>
      <c r="K58" s="41"/>
    </row>
    <row r="59" spans="1:11" ht="15">
      <c r="A59" s="23"/>
      <c r="B59" s="16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2.25" customHeight="1">
      <c r="A60" s="23"/>
      <c r="B60" s="16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0">SUM(G52:G60)</f>
        <v>0</v>
      </c>
      <c r="H61" s="20">
        <f t="shared" ref="H61" si="11">SUM(H52:H60)</f>
        <v>0</v>
      </c>
      <c r="I61" s="70">
        <f t="shared" ref="I61" si="12">SUM(I52:I60)</f>
        <v>0</v>
      </c>
      <c r="J61" s="20">
        <f t="shared" ref="J61" si="13">SUM(J52:J60)</f>
        <v>0</v>
      </c>
      <c r="K61" s="25"/>
    </row>
    <row r="62" spans="1:11" ht="15.75" customHeight="1" thickBot="1">
      <c r="A62" s="27">
        <f>A44</f>
        <v>1</v>
      </c>
      <c r="B62" s="28">
        <f>B44</f>
        <v>3</v>
      </c>
      <c r="C62" s="107" t="s">
        <v>4</v>
      </c>
      <c r="D62" s="108"/>
      <c r="E62" s="29"/>
      <c r="F62" s="30"/>
      <c r="G62" s="30"/>
      <c r="H62" s="30"/>
      <c r="I62" s="71"/>
      <c r="J62" s="30"/>
      <c r="K62" s="30"/>
    </row>
    <row r="63" spans="1:11" ht="19.5" thickBot="1">
      <c r="A63" s="21">
        <v>1</v>
      </c>
      <c r="B63" s="75">
        <v>4</v>
      </c>
      <c r="C63" s="22" t="s">
        <v>19</v>
      </c>
      <c r="D63" s="5" t="s">
        <v>20</v>
      </c>
      <c r="E63" s="50" t="s">
        <v>70</v>
      </c>
      <c r="F63" s="49" t="s">
        <v>107</v>
      </c>
      <c r="G63" s="51">
        <v>10.01</v>
      </c>
      <c r="H63" s="49">
        <v>7.8</v>
      </c>
      <c r="I63" s="51">
        <v>64.5</v>
      </c>
      <c r="J63" s="49">
        <v>347.2</v>
      </c>
      <c r="K63" s="46">
        <v>96</v>
      </c>
    </row>
    <row r="64" spans="1:11" ht="19.5" thickBot="1">
      <c r="A64" s="23"/>
      <c r="B64" s="16"/>
      <c r="C64" s="11"/>
      <c r="D64" s="6"/>
      <c r="E64" s="50" t="s">
        <v>108</v>
      </c>
      <c r="F64" s="49">
        <v>50</v>
      </c>
      <c r="G64" s="51">
        <v>0.89</v>
      </c>
      <c r="H64" s="49">
        <v>0.8</v>
      </c>
      <c r="I64" s="51">
        <v>9.15</v>
      </c>
      <c r="J64" s="49">
        <v>141</v>
      </c>
      <c r="K64" s="47">
        <v>23</v>
      </c>
    </row>
    <row r="65" spans="1:11" ht="19.5" thickBot="1">
      <c r="A65" s="23"/>
      <c r="B65" s="16"/>
      <c r="C65" s="11"/>
      <c r="D65" s="7" t="s">
        <v>22</v>
      </c>
      <c r="E65" s="50" t="s">
        <v>68</v>
      </c>
      <c r="F65" s="49">
        <v>30</v>
      </c>
      <c r="G65" s="51">
        <v>4.9000000000000004</v>
      </c>
      <c r="H65" s="49">
        <v>0.5</v>
      </c>
      <c r="I65" s="51" t="s">
        <v>109</v>
      </c>
      <c r="J65" s="49">
        <v>33.1</v>
      </c>
      <c r="K65" s="47">
        <v>7</v>
      </c>
    </row>
    <row r="66" spans="1:11" ht="19.5" thickBot="1">
      <c r="A66" s="23"/>
      <c r="B66" s="16"/>
      <c r="C66" s="11"/>
      <c r="D66" s="7" t="s">
        <v>21</v>
      </c>
      <c r="E66" s="50" t="s">
        <v>71</v>
      </c>
      <c r="F66" s="49">
        <v>200</v>
      </c>
      <c r="G66" s="51">
        <v>1.9</v>
      </c>
      <c r="H66" s="49">
        <v>2.7</v>
      </c>
      <c r="I66" s="51">
        <v>0</v>
      </c>
      <c r="J66" s="49">
        <v>99</v>
      </c>
      <c r="K66" s="47">
        <v>65</v>
      </c>
    </row>
    <row r="67" spans="1:11" ht="19.5" thickBot="1">
      <c r="A67" s="23"/>
      <c r="B67" s="16"/>
      <c r="C67" s="11"/>
      <c r="D67" s="7" t="s">
        <v>69</v>
      </c>
      <c r="E67" s="58" t="s">
        <v>110</v>
      </c>
      <c r="F67" s="49">
        <v>50</v>
      </c>
      <c r="G67" s="51" t="s">
        <v>111</v>
      </c>
      <c r="H67" s="49">
        <v>1.7</v>
      </c>
      <c r="I67" s="51" t="s">
        <v>112</v>
      </c>
      <c r="J67" s="49">
        <v>175</v>
      </c>
      <c r="K67" s="47">
        <v>40</v>
      </c>
    </row>
    <row r="68" spans="1:11" ht="15">
      <c r="A68" s="23"/>
      <c r="B68" s="16"/>
      <c r="C68" s="11"/>
      <c r="D68" s="6" t="s">
        <v>74</v>
      </c>
      <c r="E68" s="39"/>
      <c r="F68" s="40"/>
      <c r="G68" s="44"/>
      <c r="H68" s="40"/>
      <c r="I68" s="44"/>
      <c r="J68" s="40"/>
      <c r="K68" s="41"/>
    </row>
    <row r="69" spans="1:11" ht="15">
      <c r="A69" s="23"/>
      <c r="B69" s="16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5">
      <c r="A70" s="24"/>
      <c r="B70" s="18"/>
      <c r="C70" s="8"/>
      <c r="D70" s="19" t="s">
        <v>32</v>
      </c>
      <c r="E70" s="9"/>
      <c r="F70" s="20">
        <v>540</v>
      </c>
      <c r="G70" s="70">
        <f>SUM(G63:G69)</f>
        <v>17.7</v>
      </c>
      <c r="H70" s="20">
        <f t="shared" ref="H70" si="14">SUM(H63:H69)</f>
        <v>13.5</v>
      </c>
      <c r="I70" s="70" t="s">
        <v>113</v>
      </c>
      <c r="J70" s="20">
        <f t="shared" ref="J70" si="15">SUM(J63:J69)</f>
        <v>795.3</v>
      </c>
      <c r="K70" s="25"/>
    </row>
    <row r="71" spans="1:11" ht="15">
      <c r="A71" s="26">
        <f>A63</f>
        <v>1</v>
      </c>
      <c r="B71" s="14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</row>
    <row r="72" spans="1:11" ht="15">
      <c r="A72" s="23"/>
      <c r="B72" s="16"/>
      <c r="C72" s="11"/>
      <c r="D72" s="7" t="s">
        <v>26</v>
      </c>
      <c r="E72" s="39"/>
      <c r="F72" s="40"/>
      <c r="G72" s="40"/>
      <c r="H72" s="40"/>
      <c r="I72" s="40"/>
      <c r="J72" s="40"/>
      <c r="K72" s="41"/>
    </row>
    <row r="73" spans="1:11" ht="15">
      <c r="A73" s="23"/>
      <c r="B73" s="16"/>
      <c r="C73" s="11"/>
      <c r="D73" s="7" t="s">
        <v>27</v>
      </c>
      <c r="E73" s="39"/>
      <c r="F73" s="40"/>
      <c r="G73" s="40"/>
      <c r="H73" s="40"/>
      <c r="I73" s="40"/>
      <c r="J73" s="40"/>
      <c r="K73" s="41"/>
    </row>
    <row r="74" spans="1:11" ht="15">
      <c r="A74" s="23"/>
      <c r="B74" s="16"/>
      <c r="C74" s="11"/>
      <c r="D74" s="7" t="s">
        <v>28</v>
      </c>
      <c r="E74" s="39"/>
      <c r="F74" s="40"/>
      <c r="G74" s="40"/>
      <c r="H74" s="40"/>
      <c r="I74" s="40"/>
      <c r="J74" s="40"/>
      <c r="K74" s="41"/>
    </row>
    <row r="75" spans="1:11" ht="15">
      <c r="A75" s="23"/>
      <c r="B75" s="16"/>
      <c r="C75" s="11"/>
      <c r="D75" s="7" t="s">
        <v>29</v>
      </c>
      <c r="E75" s="39"/>
      <c r="F75" s="40"/>
      <c r="G75" s="40"/>
      <c r="H75" s="40"/>
      <c r="I75" s="40"/>
      <c r="J75" s="40"/>
      <c r="K75" s="41"/>
    </row>
    <row r="76" spans="1:11" ht="15">
      <c r="A76" s="23"/>
      <c r="B76" s="16"/>
      <c r="C76" s="11"/>
      <c r="D76" s="7" t="s">
        <v>30</v>
      </c>
      <c r="E76" s="39"/>
      <c r="F76" s="40"/>
      <c r="G76" s="40"/>
      <c r="H76" s="40"/>
      <c r="I76" s="40"/>
      <c r="J76" s="40"/>
      <c r="K76" s="41"/>
    </row>
    <row r="77" spans="1:11" ht="15">
      <c r="A77" s="23"/>
      <c r="B77" s="16"/>
      <c r="C77" s="11"/>
      <c r="D77" s="7" t="s">
        <v>31</v>
      </c>
      <c r="E77" s="39"/>
      <c r="F77" s="40"/>
      <c r="G77" s="40"/>
      <c r="H77" s="40"/>
      <c r="I77" s="40"/>
      <c r="J77" s="40"/>
      <c r="K77" s="41"/>
    </row>
    <row r="78" spans="1:11" ht="1.5" customHeight="1">
      <c r="A78" s="23"/>
      <c r="B78" s="16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6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8"/>
      <c r="C80" s="8"/>
      <c r="D80" s="19" t="s">
        <v>32</v>
      </c>
      <c r="E80" s="12"/>
      <c r="F80" s="20"/>
      <c r="G80" s="20"/>
      <c r="H80" s="20"/>
      <c r="I80" s="20"/>
      <c r="J80" s="20"/>
      <c r="K80" s="25"/>
    </row>
    <row r="81" spans="1:11" ht="15.75" customHeight="1" thickBot="1">
      <c r="A81" s="27">
        <f>A63</f>
        <v>1</v>
      </c>
      <c r="B81" s="28">
        <f>B63</f>
        <v>4</v>
      </c>
      <c r="C81" s="107" t="s">
        <v>4</v>
      </c>
      <c r="D81" s="108"/>
      <c r="E81" s="29"/>
      <c r="F81" s="71"/>
      <c r="G81" s="71"/>
      <c r="H81" s="71"/>
      <c r="I81" s="71"/>
      <c r="J81" s="71"/>
      <c r="K81" s="71"/>
    </row>
    <row r="82" spans="1:11" ht="19.5" thickBot="1">
      <c r="A82" s="21">
        <v>1</v>
      </c>
      <c r="B82" s="75">
        <v>5</v>
      </c>
      <c r="C82" s="22" t="s">
        <v>19</v>
      </c>
      <c r="D82" s="5" t="s">
        <v>20</v>
      </c>
      <c r="E82" s="48" t="s">
        <v>114</v>
      </c>
      <c r="F82" s="51" t="s">
        <v>45</v>
      </c>
      <c r="G82" s="51" t="s">
        <v>117</v>
      </c>
      <c r="H82" s="51" t="s">
        <v>118</v>
      </c>
      <c r="I82" s="51" t="s">
        <v>119</v>
      </c>
      <c r="J82" s="51" t="s">
        <v>120</v>
      </c>
      <c r="K82" s="72" t="s">
        <v>121</v>
      </c>
    </row>
    <row r="83" spans="1:11" ht="19.5" thickBot="1">
      <c r="A83" s="23"/>
      <c r="B83" s="16"/>
      <c r="C83" s="11"/>
      <c r="D83" s="6"/>
      <c r="E83" s="59" t="s">
        <v>72</v>
      </c>
      <c r="F83" s="73">
        <v>100</v>
      </c>
      <c r="G83" s="73" t="s">
        <v>116</v>
      </c>
      <c r="H83" s="73">
        <v>6.4</v>
      </c>
      <c r="I83" s="73" t="s">
        <v>122</v>
      </c>
      <c r="J83" s="73" t="s">
        <v>123</v>
      </c>
      <c r="K83" s="74">
        <v>67</v>
      </c>
    </row>
    <row r="84" spans="1:11" ht="19.5" thickBot="1">
      <c r="A84" s="23"/>
      <c r="B84" s="16"/>
      <c r="C84" s="11"/>
      <c r="D84" s="7" t="s">
        <v>21</v>
      </c>
      <c r="E84" s="48" t="s">
        <v>73</v>
      </c>
      <c r="F84" s="51">
        <v>200</v>
      </c>
      <c r="G84" s="51" t="s">
        <v>92</v>
      </c>
      <c r="H84" s="51" t="s">
        <v>125</v>
      </c>
      <c r="I84" s="51" t="s">
        <v>95</v>
      </c>
      <c r="J84" s="51">
        <v>28.2</v>
      </c>
      <c r="K84" s="72" t="s">
        <v>124</v>
      </c>
    </row>
    <row r="85" spans="1:11" ht="19.5" thickBot="1">
      <c r="A85" s="23"/>
      <c r="B85" s="16"/>
      <c r="C85" s="11"/>
      <c r="D85" s="7" t="s">
        <v>69</v>
      </c>
      <c r="E85" s="50" t="s">
        <v>126</v>
      </c>
      <c r="F85" s="51">
        <v>60</v>
      </c>
      <c r="G85" s="51" t="s">
        <v>127</v>
      </c>
      <c r="H85" s="51" t="s">
        <v>128</v>
      </c>
      <c r="I85" s="51" t="s">
        <v>129</v>
      </c>
      <c r="J85" s="51" t="s">
        <v>130</v>
      </c>
      <c r="K85" s="72" t="s">
        <v>131</v>
      </c>
    </row>
    <row r="86" spans="1:11" ht="19.5" thickBot="1">
      <c r="A86" s="23"/>
      <c r="B86" s="16"/>
      <c r="C86" s="11"/>
      <c r="D86" s="7" t="s">
        <v>22</v>
      </c>
      <c r="E86" s="50" t="s">
        <v>63</v>
      </c>
      <c r="F86" s="51">
        <v>30</v>
      </c>
      <c r="G86" s="51" t="s">
        <v>41</v>
      </c>
      <c r="H86" s="51">
        <v>0.88</v>
      </c>
      <c r="I86" s="51">
        <v>9.5</v>
      </c>
      <c r="J86" s="51">
        <v>33.1</v>
      </c>
      <c r="K86" s="72" t="s">
        <v>132</v>
      </c>
    </row>
    <row r="87" spans="1:11" ht="19.5" thickBot="1">
      <c r="A87" s="23"/>
      <c r="B87" s="16"/>
      <c r="C87" s="11"/>
      <c r="D87" s="6" t="s">
        <v>23</v>
      </c>
      <c r="E87" s="50"/>
      <c r="F87" s="51"/>
      <c r="G87" s="51"/>
      <c r="H87" s="51"/>
      <c r="I87" s="51"/>
      <c r="J87" s="51"/>
      <c r="K87" s="72"/>
    </row>
    <row r="88" spans="1:11" ht="15">
      <c r="A88" s="23"/>
      <c r="B88" s="16"/>
      <c r="C88" s="11"/>
      <c r="D88" s="6"/>
      <c r="E88" s="39"/>
      <c r="F88" s="44"/>
      <c r="G88" s="44"/>
      <c r="H88" s="44"/>
      <c r="I88" s="44"/>
      <c r="J88" s="44"/>
      <c r="K88" s="47"/>
    </row>
    <row r="89" spans="1:11" ht="15">
      <c r="A89" s="24"/>
      <c r="B89" s="18"/>
      <c r="C89" s="8"/>
      <c r="D89" s="19" t="s">
        <v>32</v>
      </c>
      <c r="E89" s="9"/>
      <c r="F89" s="20">
        <v>540</v>
      </c>
      <c r="G89" s="20">
        <v>37.479999999999997</v>
      </c>
      <c r="H89" s="70" t="s">
        <v>133</v>
      </c>
      <c r="I89" s="20">
        <v>155</v>
      </c>
      <c r="J89" s="70" t="s">
        <v>134</v>
      </c>
      <c r="K89" s="25"/>
    </row>
    <row r="90" spans="1:11" ht="19.5" thickBot="1">
      <c r="A90" s="26">
        <f>A82</f>
        <v>1</v>
      </c>
      <c r="B90" s="14">
        <f>B82</f>
        <v>5</v>
      </c>
      <c r="C90" s="10" t="s">
        <v>24</v>
      </c>
      <c r="D90" s="7"/>
      <c r="E90" s="50"/>
      <c r="F90" s="49"/>
      <c r="G90" s="49"/>
      <c r="H90" s="49"/>
      <c r="I90" s="49"/>
      <c r="J90" s="49"/>
      <c r="K90" s="57"/>
    </row>
    <row r="91" spans="1:11" ht="19.5" thickBot="1">
      <c r="A91" s="23"/>
      <c r="B91" s="16"/>
      <c r="C91" s="11"/>
      <c r="D91" s="7" t="s">
        <v>26</v>
      </c>
      <c r="E91" s="50"/>
      <c r="F91" s="49"/>
      <c r="G91" s="49"/>
      <c r="H91" s="49"/>
      <c r="I91" s="49"/>
      <c r="J91" s="49"/>
      <c r="K91" s="56"/>
    </row>
    <row r="92" spans="1:11" ht="19.5" thickBot="1">
      <c r="A92" s="23"/>
      <c r="B92" s="16"/>
      <c r="C92" s="11"/>
      <c r="D92" s="7" t="s">
        <v>29</v>
      </c>
      <c r="E92" s="50"/>
      <c r="F92" s="49"/>
      <c r="G92" s="49"/>
      <c r="H92" s="49"/>
      <c r="I92" s="49"/>
      <c r="J92" s="49"/>
      <c r="K92" s="56"/>
    </row>
    <row r="93" spans="1:11" ht="19.5" thickBot="1">
      <c r="A93" s="23"/>
      <c r="B93" s="16"/>
      <c r="C93" s="11"/>
      <c r="D93" s="7" t="s">
        <v>31</v>
      </c>
      <c r="E93" s="50"/>
      <c r="F93" s="49"/>
      <c r="G93" s="49"/>
      <c r="H93" s="49"/>
      <c r="I93" s="49"/>
      <c r="J93" s="49"/>
      <c r="K93" s="57"/>
    </row>
    <row r="94" spans="1:11" ht="19.5" thickBot="1">
      <c r="A94" s="23"/>
      <c r="B94" s="16"/>
      <c r="C94" s="11"/>
      <c r="D94" s="7" t="s">
        <v>74</v>
      </c>
      <c r="E94" s="59"/>
      <c r="F94" s="60"/>
      <c r="G94" s="60"/>
      <c r="H94" s="60"/>
      <c r="I94" s="60"/>
      <c r="J94" s="60"/>
      <c r="K94" s="61"/>
    </row>
    <row r="95" spans="1:11" ht="19.5" thickBot="1">
      <c r="A95" s="23"/>
      <c r="B95" s="16"/>
      <c r="C95" s="11"/>
      <c r="D95" s="7" t="s">
        <v>69</v>
      </c>
      <c r="E95" s="58"/>
      <c r="F95" s="62"/>
      <c r="G95" s="62"/>
      <c r="H95" s="62"/>
      <c r="I95" s="62"/>
      <c r="J95" s="62"/>
      <c r="K95" s="63"/>
    </row>
    <row r="96" spans="1:11" ht="15">
      <c r="A96" s="23"/>
      <c r="B96" s="16"/>
      <c r="C96" s="11"/>
      <c r="D96" s="7"/>
      <c r="E96" s="39"/>
      <c r="F96" s="40"/>
      <c r="G96" s="40"/>
      <c r="H96" s="40"/>
      <c r="I96" s="40"/>
      <c r="J96" s="40"/>
      <c r="K96" s="41"/>
    </row>
    <row r="97" spans="1:11" ht="0.75" customHeight="1">
      <c r="A97" s="23"/>
      <c r="B97" s="16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6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16">SUM(G90:G98)</f>
        <v>0</v>
      </c>
      <c r="H99" s="20">
        <f t="shared" ref="H99" si="17">SUM(H90:H98)</f>
        <v>0</v>
      </c>
      <c r="I99" s="20">
        <f t="shared" ref="I99" si="18">SUM(I90:I98)</f>
        <v>0</v>
      </c>
      <c r="J99" s="20">
        <f t="shared" ref="J99" si="19">SUM(J90:J98)</f>
        <v>0</v>
      </c>
      <c r="K99" s="25"/>
    </row>
    <row r="100" spans="1:11" ht="15.75" customHeight="1" thickBot="1">
      <c r="A100" s="27">
        <f>A82</f>
        <v>1</v>
      </c>
      <c r="B100" s="28">
        <f>B82</f>
        <v>5</v>
      </c>
      <c r="C100" s="107" t="s">
        <v>4</v>
      </c>
      <c r="D100" s="108"/>
      <c r="E100" s="29"/>
      <c r="F100" s="30"/>
      <c r="G100" s="30"/>
      <c r="H100" s="30"/>
      <c r="I100" s="30"/>
      <c r="J100" s="30"/>
      <c r="K100" s="30"/>
    </row>
    <row r="101" spans="1:11" ht="16.5" thickBot="1">
      <c r="A101" s="21">
        <v>2</v>
      </c>
      <c r="B101" s="75">
        <v>6</v>
      </c>
      <c r="C101" s="22" t="s">
        <v>19</v>
      </c>
      <c r="D101" s="5" t="s">
        <v>20</v>
      </c>
      <c r="E101" s="64" t="s">
        <v>75</v>
      </c>
      <c r="F101" s="65">
        <v>200</v>
      </c>
      <c r="G101" s="65">
        <v>13.3</v>
      </c>
      <c r="H101" s="65">
        <v>16.899999999999999</v>
      </c>
      <c r="I101" s="65">
        <v>9.8000000000000007</v>
      </c>
      <c r="J101" s="65">
        <v>244.6</v>
      </c>
      <c r="K101" s="38">
        <v>41</v>
      </c>
    </row>
    <row r="102" spans="1:11" ht="16.5" thickBot="1">
      <c r="A102" s="23"/>
      <c r="B102" s="16"/>
      <c r="C102" s="11"/>
      <c r="D102" s="6" t="s">
        <v>22</v>
      </c>
      <c r="E102" s="66" t="s">
        <v>68</v>
      </c>
      <c r="F102" s="65">
        <v>30</v>
      </c>
      <c r="G102" s="65">
        <v>4.9000000000000004</v>
      </c>
      <c r="H102" s="65">
        <v>0.5</v>
      </c>
      <c r="I102" s="65">
        <v>29.5</v>
      </c>
      <c r="J102" s="65">
        <v>141</v>
      </c>
      <c r="K102" s="41">
        <v>8</v>
      </c>
    </row>
    <row r="103" spans="1:11" ht="19.5" thickBot="1">
      <c r="A103" s="23"/>
      <c r="B103" s="16"/>
      <c r="C103" s="11"/>
      <c r="D103" s="7" t="s">
        <v>69</v>
      </c>
      <c r="E103" s="66" t="s">
        <v>76</v>
      </c>
      <c r="F103" s="54">
        <v>80</v>
      </c>
      <c r="G103" s="49">
        <v>3.6</v>
      </c>
      <c r="H103" s="49">
        <v>13.5</v>
      </c>
      <c r="I103" s="49">
        <v>38.6</v>
      </c>
      <c r="J103" s="49">
        <v>175.3</v>
      </c>
      <c r="K103" s="41">
        <v>40</v>
      </c>
    </row>
    <row r="104" spans="1:11" ht="16.5" thickBot="1">
      <c r="A104" s="23"/>
      <c r="B104" s="16"/>
      <c r="C104" s="11"/>
      <c r="D104" s="7" t="s">
        <v>29</v>
      </c>
      <c r="E104" s="66" t="s">
        <v>77</v>
      </c>
      <c r="F104" s="65">
        <v>200</v>
      </c>
      <c r="G104" s="65">
        <v>0.21</v>
      </c>
      <c r="H104" s="65">
        <v>0.1</v>
      </c>
      <c r="I104" s="65">
        <v>27.9</v>
      </c>
      <c r="J104" s="65">
        <v>100.3</v>
      </c>
      <c r="K104" s="41">
        <v>51</v>
      </c>
    </row>
    <row r="105" spans="1:11" ht="16.5" thickBot="1">
      <c r="A105" s="23"/>
      <c r="B105" s="16"/>
      <c r="C105" s="11"/>
      <c r="D105" s="7" t="s">
        <v>23</v>
      </c>
      <c r="E105" s="66" t="s">
        <v>135</v>
      </c>
      <c r="F105" s="65" t="s">
        <v>136</v>
      </c>
      <c r="G105" s="65">
        <v>0.6</v>
      </c>
      <c r="H105" s="65">
        <v>0.2</v>
      </c>
      <c r="I105" s="65">
        <v>15.4</v>
      </c>
      <c r="J105" s="65">
        <v>64.5</v>
      </c>
      <c r="K105" s="41"/>
    </row>
    <row r="106" spans="1:11" ht="15">
      <c r="A106" s="23"/>
      <c r="B106" s="16"/>
      <c r="C106" s="11"/>
      <c r="D106" s="6"/>
      <c r="E106" s="39"/>
      <c r="F106" s="40"/>
      <c r="G106" s="40"/>
      <c r="H106" s="40"/>
      <c r="I106" s="40"/>
      <c r="J106" s="40"/>
      <c r="K106" s="41"/>
    </row>
    <row r="107" spans="1:11" ht="1.5" customHeight="1">
      <c r="A107" s="23"/>
      <c r="B107" s="16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8"/>
      <c r="C108" s="8"/>
      <c r="D108" s="19" t="s">
        <v>32</v>
      </c>
      <c r="E108" s="9"/>
      <c r="F108" s="20">
        <v>610</v>
      </c>
      <c r="G108" s="20">
        <f t="shared" ref="G108:I108" si="20">SUM(G101:G107)</f>
        <v>22.610000000000007</v>
      </c>
      <c r="H108" s="20">
        <f t="shared" si="20"/>
        <v>31.2</v>
      </c>
      <c r="I108" s="20">
        <f t="shared" si="20"/>
        <v>121.20000000000002</v>
      </c>
      <c r="J108" s="20">
        <f>SUM(J101:J107)</f>
        <v>725.7</v>
      </c>
      <c r="K108" s="25"/>
    </row>
    <row r="109" spans="1:11" ht="15">
      <c r="A109" s="26">
        <f>A101</f>
        <v>2</v>
      </c>
      <c r="B109" s="14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</row>
    <row r="110" spans="1:11" ht="15">
      <c r="A110" s="23"/>
      <c r="B110" s="16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</row>
    <row r="111" spans="1:11" ht="15">
      <c r="A111" s="23"/>
      <c r="B111" s="16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</row>
    <row r="112" spans="1:11" ht="15">
      <c r="A112" s="23"/>
      <c r="B112" s="16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</row>
    <row r="113" spans="1:11" ht="15">
      <c r="A113" s="23"/>
      <c r="B113" s="16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</row>
    <row r="114" spans="1:11" ht="15">
      <c r="A114" s="23"/>
      <c r="B114" s="16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</row>
    <row r="115" spans="1:11" ht="15">
      <c r="A115" s="23"/>
      <c r="B115" s="16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</row>
    <row r="116" spans="1:11" ht="5.25" customHeight="1">
      <c r="A116" s="23"/>
      <c r="B116" s="16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6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21">SUM(G109:G117)</f>
        <v>0</v>
      </c>
      <c r="H118" s="20">
        <f t="shared" si="21"/>
        <v>0</v>
      </c>
      <c r="I118" s="20">
        <f t="shared" si="21"/>
        <v>0</v>
      </c>
      <c r="J118" s="20">
        <f t="shared" si="21"/>
        <v>0</v>
      </c>
      <c r="K118" s="25"/>
    </row>
    <row r="119" spans="1:11" ht="15.75" thickBot="1">
      <c r="A119" s="27">
        <f>A101</f>
        <v>2</v>
      </c>
      <c r="B119" s="28">
        <f>B101</f>
        <v>6</v>
      </c>
      <c r="C119" s="107" t="s">
        <v>4</v>
      </c>
      <c r="D119" s="108"/>
      <c r="E119" s="29"/>
      <c r="F119" s="30">
        <f>F108+F118</f>
        <v>610</v>
      </c>
      <c r="G119" s="30">
        <f t="shared" ref="G119" si="22">G108+G118</f>
        <v>22.610000000000007</v>
      </c>
      <c r="H119" s="30">
        <f t="shared" ref="H119" si="23">H108+H118</f>
        <v>31.2</v>
      </c>
      <c r="I119" s="30">
        <f t="shared" ref="I119" si="24">I108+I118</f>
        <v>121.20000000000002</v>
      </c>
      <c r="J119" s="30">
        <f t="shared" ref="J119" si="25">J108+J118</f>
        <v>725.7</v>
      </c>
      <c r="K119" s="30"/>
    </row>
    <row r="120" spans="1:11" ht="19.5" thickBot="1">
      <c r="A120" s="15">
        <v>2</v>
      </c>
      <c r="B120" s="76">
        <v>7</v>
      </c>
      <c r="C120" s="22" t="s">
        <v>19</v>
      </c>
      <c r="D120" s="5" t="s">
        <v>20</v>
      </c>
      <c r="E120" s="50" t="s">
        <v>79</v>
      </c>
      <c r="F120" s="51">
        <v>200</v>
      </c>
      <c r="G120" s="51">
        <v>26</v>
      </c>
      <c r="H120" s="51">
        <v>24</v>
      </c>
      <c r="I120" s="51">
        <v>57</v>
      </c>
      <c r="J120" s="51">
        <v>186</v>
      </c>
      <c r="K120" s="46">
        <v>41</v>
      </c>
    </row>
    <row r="121" spans="1:11" ht="19.5" thickBot="1">
      <c r="A121" s="15"/>
      <c r="B121" s="16"/>
      <c r="C121" s="11"/>
      <c r="D121" s="6" t="s">
        <v>22</v>
      </c>
      <c r="E121" s="50" t="s">
        <v>163</v>
      </c>
      <c r="F121" s="51">
        <v>30</v>
      </c>
      <c r="G121" s="51">
        <v>0.88</v>
      </c>
      <c r="H121" s="51">
        <v>9.5</v>
      </c>
      <c r="I121" s="51">
        <v>33.1</v>
      </c>
      <c r="J121" s="51">
        <v>4.4800000000000004</v>
      </c>
      <c r="K121" s="47" t="s">
        <v>132</v>
      </c>
    </row>
    <row r="122" spans="1:11" ht="21" customHeight="1" thickBot="1">
      <c r="A122" s="15"/>
      <c r="B122" s="16"/>
      <c r="C122" s="11"/>
      <c r="D122" s="7"/>
      <c r="E122" s="58" t="s">
        <v>66</v>
      </c>
      <c r="F122" s="51" t="s">
        <v>67</v>
      </c>
      <c r="G122" s="51">
        <v>6.4</v>
      </c>
      <c r="H122" s="51" t="s">
        <v>164</v>
      </c>
      <c r="I122" s="51" t="s">
        <v>165</v>
      </c>
      <c r="J122" s="51" t="s">
        <v>166</v>
      </c>
      <c r="K122" s="47">
        <v>10</v>
      </c>
    </row>
    <row r="123" spans="1:11" ht="19.5" thickBot="1">
      <c r="A123" s="15"/>
      <c r="B123" s="16"/>
      <c r="C123" s="11"/>
      <c r="D123" s="7" t="s">
        <v>69</v>
      </c>
      <c r="E123" s="58" t="s">
        <v>53</v>
      </c>
      <c r="F123" s="92">
        <v>200</v>
      </c>
      <c r="G123" s="92">
        <v>3.89</v>
      </c>
      <c r="H123" s="92" t="s">
        <v>98</v>
      </c>
      <c r="I123" s="92" t="s">
        <v>167</v>
      </c>
      <c r="J123" s="92" t="s">
        <v>152</v>
      </c>
      <c r="K123" s="47" t="s">
        <v>56</v>
      </c>
    </row>
    <row r="124" spans="1:11" ht="19.5" thickBot="1">
      <c r="A124" s="15"/>
      <c r="B124" s="16"/>
      <c r="C124" s="11"/>
      <c r="D124" s="7" t="s">
        <v>29</v>
      </c>
      <c r="E124" s="67" t="s">
        <v>80</v>
      </c>
      <c r="F124" s="92" t="s">
        <v>168</v>
      </c>
      <c r="G124" s="92" t="s">
        <v>169</v>
      </c>
      <c r="H124" s="92" t="s">
        <v>46</v>
      </c>
      <c r="I124" s="92" t="s">
        <v>170</v>
      </c>
      <c r="J124" s="92" t="s">
        <v>100</v>
      </c>
      <c r="K124" s="47" t="s">
        <v>171</v>
      </c>
    </row>
    <row r="125" spans="1:11" ht="19.5" thickBot="1">
      <c r="A125" s="15"/>
      <c r="B125" s="16"/>
      <c r="C125" s="11"/>
      <c r="D125" s="6" t="s">
        <v>74</v>
      </c>
      <c r="E125" s="67" t="s">
        <v>81</v>
      </c>
      <c r="F125" s="92"/>
      <c r="G125" s="92"/>
      <c r="H125" s="92"/>
      <c r="I125" s="92"/>
      <c r="J125" s="92"/>
      <c r="K125" s="47"/>
    </row>
    <row r="126" spans="1:11" ht="15">
      <c r="A126" s="15"/>
      <c r="B126" s="16"/>
      <c r="C126" s="11"/>
      <c r="D126" s="6"/>
      <c r="E126" s="39"/>
      <c r="F126" s="44"/>
      <c r="G126" s="44"/>
      <c r="H126" s="44"/>
      <c r="I126" s="44"/>
      <c r="J126" s="44"/>
      <c r="K126" s="47"/>
    </row>
    <row r="127" spans="1:11" ht="15">
      <c r="A127" s="17"/>
      <c r="B127" s="18"/>
      <c r="C127" s="8"/>
      <c r="D127" s="19" t="s">
        <v>32</v>
      </c>
      <c r="E127" s="9"/>
      <c r="F127" s="70" t="s">
        <v>172</v>
      </c>
      <c r="G127" s="70">
        <f t="shared" ref="G127:J127" si="26">SUM(G120:G126)</f>
        <v>37.17</v>
      </c>
      <c r="H127" s="70">
        <f t="shared" si="26"/>
        <v>33.5</v>
      </c>
      <c r="I127" s="70">
        <f t="shared" si="26"/>
        <v>90.1</v>
      </c>
      <c r="J127" s="70">
        <f t="shared" si="26"/>
        <v>190.48</v>
      </c>
      <c r="K127" s="93"/>
    </row>
    <row r="128" spans="1:11" ht="15">
      <c r="A128" s="14">
        <f>A120</f>
        <v>2</v>
      </c>
      <c r="B128" s="14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</row>
    <row r="129" spans="1:11" ht="15">
      <c r="A129" s="15"/>
      <c r="B129" s="16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</row>
    <row r="130" spans="1:11" ht="15">
      <c r="A130" s="15"/>
      <c r="B130" s="16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</row>
    <row r="131" spans="1:11" ht="15">
      <c r="A131" s="15"/>
      <c r="B131" s="16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</row>
    <row r="132" spans="1:11" ht="15">
      <c r="A132" s="15"/>
      <c r="B132" s="16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</row>
    <row r="133" spans="1:11" ht="15">
      <c r="A133" s="15"/>
      <c r="B133" s="16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</row>
    <row r="134" spans="1:11" ht="15">
      <c r="A134" s="15"/>
      <c r="B134" s="16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</row>
    <row r="135" spans="1:11" ht="5.25" customHeight="1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27">SUM(G128:G136)</f>
        <v>0</v>
      </c>
      <c r="H137" s="20">
        <f t="shared" si="27"/>
        <v>0</v>
      </c>
      <c r="I137" s="20">
        <f t="shared" si="27"/>
        <v>0</v>
      </c>
      <c r="J137" s="20">
        <f t="shared" si="27"/>
        <v>0</v>
      </c>
      <c r="K137" s="25"/>
    </row>
    <row r="138" spans="1:11" ht="15.75" thickBot="1">
      <c r="A138" s="31">
        <f>A120</f>
        <v>2</v>
      </c>
      <c r="B138" s="31">
        <f>B120</f>
        <v>7</v>
      </c>
      <c r="C138" s="107" t="s">
        <v>4</v>
      </c>
      <c r="D138" s="108"/>
      <c r="E138" s="29"/>
      <c r="F138" s="30">
        <f>F127+F137</f>
        <v>650</v>
      </c>
      <c r="G138" s="30">
        <f t="shared" ref="G138" si="28">G127+G137</f>
        <v>37.17</v>
      </c>
      <c r="H138" s="30">
        <f t="shared" ref="H138" si="29">H127+H137</f>
        <v>33.5</v>
      </c>
      <c r="I138" s="30">
        <f t="shared" ref="I138" si="30">I127+I137</f>
        <v>90.1</v>
      </c>
      <c r="J138" s="30">
        <f t="shared" ref="J138" si="31">J127+J137</f>
        <v>190.48</v>
      </c>
      <c r="K138" s="30"/>
    </row>
    <row r="139" spans="1:11" ht="19.5" thickBot="1">
      <c r="A139" s="21">
        <v>2</v>
      </c>
      <c r="B139" s="75">
        <v>8</v>
      </c>
      <c r="C139" s="22" t="s">
        <v>19</v>
      </c>
      <c r="D139" s="5" t="s">
        <v>20</v>
      </c>
      <c r="E139" s="50" t="s">
        <v>82</v>
      </c>
      <c r="F139" s="49" t="s">
        <v>83</v>
      </c>
      <c r="G139" s="54">
        <v>19.600000000000001</v>
      </c>
      <c r="H139" s="49">
        <v>4.8</v>
      </c>
      <c r="I139" s="49">
        <v>28.3</v>
      </c>
      <c r="J139" s="49">
        <v>365</v>
      </c>
      <c r="K139" s="38">
        <v>27</v>
      </c>
    </row>
    <row r="140" spans="1:11" ht="19.5" thickBot="1">
      <c r="A140" s="23"/>
      <c r="B140" s="16"/>
      <c r="C140" s="11"/>
      <c r="D140" s="6"/>
      <c r="E140" s="50" t="s">
        <v>84</v>
      </c>
      <c r="F140" s="49" t="s">
        <v>160</v>
      </c>
      <c r="G140" s="51">
        <v>5.0999999999999996</v>
      </c>
      <c r="H140" s="49">
        <v>4.5999999999999996</v>
      </c>
      <c r="I140" s="51">
        <v>0.3</v>
      </c>
      <c r="J140" s="51">
        <v>63</v>
      </c>
      <c r="K140" s="41">
        <v>51</v>
      </c>
    </row>
    <row r="141" spans="1:11" ht="19.5" thickBot="1">
      <c r="A141" s="23"/>
      <c r="B141" s="16"/>
      <c r="C141" s="11"/>
      <c r="D141" s="7" t="s">
        <v>21</v>
      </c>
      <c r="E141" s="50" t="s">
        <v>161</v>
      </c>
      <c r="F141" s="49">
        <v>200</v>
      </c>
      <c r="G141" s="49">
        <v>1.1000000000000001</v>
      </c>
      <c r="H141" s="49">
        <v>0.9</v>
      </c>
      <c r="I141" s="51">
        <v>12.5</v>
      </c>
      <c r="J141" s="51">
        <v>62.7</v>
      </c>
      <c r="K141" s="41">
        <v>16</v>
      </c>
    </row>
    <row r="142" spans="1:11" ht="15.75" customHeight="1" thickBot="1">
      <c r="A142" s="23"/>
      <c r="B142" s="16"/>
      <c r="C142" s="11"/>
      <c r="D142" s="7" t="s">
        <v>64</v>
      </c>
      <c r="E142" s="50" t="s">
        <v>85</v>
      </c>
      <c r="F142" s="49">
        <v>100</v>
      </c>
      <c r="G142" s="49">
        <v>4.7</v>
      </c>
      <c r="H142" s="49">
        <v>7.3</v>
      </c>
      <c r="I142" s="51" t="s">
        <v>162</v>
      </c>
      <c r="J142" s="51" t="s">
        <v>123</v>
      </c>
      <c r="K142" s="41">
        <v>10</v>
      </c>
    </row>
    <row r="143" spans="1:11" ht="15">
      <c r="A143" s="23"/>
      <c r="B143" s="16"/>
      <c r="C143" s="11"/>
      <c r="D143" s="7"/>
      <c r="E143" s="39"/>
      <c r="F143" s="40"/>
      <c r="G143" s="40"/>
      <c r="H143" s="40"/>
      <c r="I143" s="44"/>
      <c r="J143" s="44"/>
      <c r="K143" s="41"/>
    </row>
    <row r="144" spans="1:11" ht="1.5" customHeight="1">
      <c r="A144" s="23"/>
      <c r="B144" s="16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6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8"/>
      <c r="C146" s="8"/>
      <c r="D146" s="19" t="s">
        <v>32</v>
      </c>
      <c r="E146" s="9"/>
      <c r="F146" s="20">
        <v>500</v>
      </c>
      <c r="G146" s="20">
        <f t="shared" ref="G146:J146" si="32">SUM(G139:G145)</f>
        <v>30.500000000000004</v>
      </c>
      <c r="H146" s="20">
        <f t="shared" si="32"/>
        <v>17.599999999999998</v>
      </c>
      <c r="I146" s="20">
        <f t="shared" si="32"/>
        <v>41.1</v>
      </c>
      <c r="J146" s="20">
        <f t="shared" si="32"/>
        <v>490.7</v>
      </c>
      <c r="K146" s="25"/>
    </row>
    <row r="147" spans="1:11" ht="15">
      <c r="A147" s="26">
        <f>A139</f>
        <v>2</v>
      </c>
      <c r="B147" s="14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</row>
    <row r="148" spans="1:11" ht="15">
      <c r="A148" s="23"/>
      <c r="B148" s="16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</row>
    <row r="149" spans="1:11" ht="15">
      <c r="A149" s="23"/>
      <c r="B149" s="16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</row>
    <row r="150" spans="1:11" ht="15">
      <c r="A150" s="23"/>
      <c r="B150" s="16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</row>
    <row r="151" spans="1:11" ht="15">
      <c r="A151" s="23"/>
      <c r="B151" s="16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</row>
    <row r="152" spans="1:11" ht="15">
      <c r="A152" s="23"/>
      <c r="B152" s="16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</row>
    <row r="153" spans="1:11" ht="15">
      <c r="A153" s="23"/>
      <c r="B153" s="16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</row>
    <row r="154" spans="1:11" ht="3" customHeight="1">
      <c r="A154" s="23"/>
      <c r="B154" s="16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6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8"/>
      <c r="C156" s="8"/>
      <c r="D156" s="19"/>
      <c r="E156" s="12"/>
      <c r="F156" s="20"/>
      <c r="G156" s="20"/>
      <c r="H156" s="20"/>
      <c r="I156" s="20"/>
      <c r="J156" s="20"/>
      <c r="K156" s="25"/>
    </row>
    <row r="157" spans="1:11" ht="15.75" thickBot="1">
      <c r="A157" s="27"/>
      <c r="B157" s="28"/>
      <c r="C157" s="107"/>
      <c r="D157" s="108"/>
      <c r="E157" s="29"/>
      <c r="F157" s="30"/>
      <c r="G157" s="30"/>
      <c r="H157" s="30"/>
      <c r="I157" s="30"/>
      <c r="J157" s="30"/>
      <c r="K157" s="30"/>
    </row>
    <row r="158" spans="1:11" ht="21.75" customHeight="1" thickBot="1">
      <c r="A158" s="21">
        <v>2</v>
      </c>
      <c r="B158" s="75">
        <v>9</v>
      </c>
      <c r="C158" s="22" t="s">
        <v>19</v>
      </c>
      <c r="D158" s="5" t="s">
        <v>20</v>
      </c>
      <c r="E158" s="66" t="s">
        <v>137</v>
      </c>
      <c r="F158" s="65" t="s">
        <v>107</v>
      </c>
      <c r="G158" s="69" t="s">
        <v>87</v>
      </c>
      <c r="H158" s="69" t="s">
        <v>88</v>
      </c>
      <c r="I158" s="69" t="s">
        <v>89</v>
      </c>
      <c r="J158" s="69" t="s">
        <v>90</v>
      </c>
      <c r="K158" s="84" t="s">
        <v>147</v>
      </c>
    </row>
    <row r="159" spans="1:11" ht="16.5" thickBot="1">
      <c r="A159" s="23"/>
      <c r="B159" s="16"/>
      <c r="C159" s="11"/>
      <c r="D159" s="6" t="s">
        <v>22</v>
      </c>
      <c r="E159" s="66" t="s">
        <v>102</v>
      </c>
      <c r="F159" s="65">
        <v>60</v>
      </c>
      <c r="G159" s="69" t="s">
        <v>148</v>
      </c>
      <c r="H159" s="69" t="s">
        <v>94</v>
      </c>
      <c r="I159" s="69" t="s">
        <v>109</v>
      </c>
      <c r="J159" s="69" t="s">
        <v>149</v>
      </c>
      <c r="K159" s="85">
        <v>7</v>
      </c>
    </row>
    <row r="160" spans="1:11" ht="16.5" thickBot="1">
      <c r="A160" s="23"/>
      <c r="B160" s="16"/>
      <c r="C160" s="11"/>
      <c r="D160" s="7" t="s">
        <v>21</v>
      </c>
      <c r="E160" s="66" t="s">
        <v>159</v>
      </c>
      <c r="F160" s="65">
        <v>200</v>
      </c>
      <c r="G160" s="69" t="s">
        <v>46</v>
      </c>
      <c r="H160" s="69" t="s">
        <v>46</v>
      </c>
      <c r="I160" s="69" t="s">
        <v>150</v>
      </c>
      <c r="J160" s="69" t="s">
        <v>151</v>
      </c>
      <c r="K160" s="85" t="s">
        <v>124</v>
      </c>
    </row>
    <row r="161" spans="1:11" ht="16.5" thickBot="1">
      <c r="A161" s="23"/>
      <c r="B161" s="16"/>
      <c r="C161" s="11"/>
      <c r="D161" s="7" t="s">
        <v>138</v>
      </c>
      <c r="E161" s="66" t="s">
        <v>157</v>
      </c>
      <c r="F161" s="65">
        <v>80</v>
      </c>
      <c r="G161" s="69" t="s">
        <v>49</v>
      </c>
      <c r="H161" s="69" t="s">
        <v>46</v>
      </c>
      <c r="I161" s="69" t="s">
        <v>50</v>
      </c>
      <c r="J161" s="69" t="s">
        <v>51</v>
      </c>
      <c r="K161" s="85" t="s">
        <v>52</v>
      </c>
    </row>
    <row r="162" spans="1:11" ht="13.5" customHeight="1" thickBot="1">
      <c r="A162" s="23"/>
      <c r="B162" s="16"/>
      <c r="C162" s="11"/>
      <c r="D162" s="7"/>
      <c r="E162" s="66" t="s">
        <v>178</v>
      </c>
      <c r="F162" s="81">
        <v>50</v>
      </c>
      <c r="G162" s="83" t="s">
        <v>93</v>
      </c>
      <c r="H162" s="83" t="s">
        <v>98</v>
      </c>
      <c r="I162" s="83" t="s">
        <v>158</v>
      </c>
      <c r="J162" s="83" t="s">
        <v>152</v>
      </c>
      <c r="K162" s="82" t="s">
        <v>153</v>
      </c>
    </row>
    <row r="163" spans="1:11" ht="16.5" thickBot="1">
      <c r="A163" s="24"/>
      <c r="B163" s="18"/>
      <c r="C163" s="8"/>
      <c r="D163" s="19" t="s">
        <v>32</v>
      </c>
      <c r="E163" s="81"/>
      <c r="F163" s="20">
        <v>600</v>
      </c>
      <c r="G163" s="20"/>
      <c r="H163" s="20"/>
      <c r="I163" s="20"/>
      <c r="J163" s="20"/>
      <c r="K163" s="25"/>
    </row>
    <row r="164" spans="1:11" ht="15">
      <c r="A164" s="26"/>
      <c r="B164" s="14">
        <f>B158</f>
        <v>9</v>
      </c>
      <c r="C164" s="10" t="s">
        <v>24</v>
      </c>
      <c r="D164" s="7" t="s">
        <v>25</v>
      </c>
      <c r="E164" s="9"/>
      <c r="F164" s="40"/>
      <c r="G164" s="40"/>
      <c r="H164" s="40"/>
      <c r="I164" s="40"/>
      <c r="J164" s="40"/>
      <c r="K164" s="41"/>
    </row>
    <row r="165" spans="1:11" ht="15">
      <c r="A165" s="23"/>
      <c r="B165" s="16"/>
      <c r="C165" s="11"/>
      <c r="D165" s="7" t="s">
        <v>26</v>
      </c>
      <c r="E165" s="39"/>
      <c r="F165" s="40"/>
      <c r="G165" s="40"/>
      <c r="H165" s="40"/>
      <c r="I165" s="40"/>
      <c r="J165" s="40"/>
      <c r="K165" s="41"/>
    </row>
    <row r="166" spans="1:11" ht="15">
      <c r="A166" s="23"/>
      <c r="B166" s="16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</row>
    <row r="167" spans="1:11" ht="15">
      <c r="A167" s="23"/>
      <c r="B167" s="16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</row>
    <row r="168" spans="1:11" ht="15">
      <c r="A168" s="23"/>
      <c r="B168" s="16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</row>
    <row r="169" spans="1:11" ht="15">
      <c r="A169" s="23"/>
      <c r="B169" s="16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</row>
    <row r="170" spans="1:11" ht="15">
      <c r="A170" s="23"/>
      <c r="B170" s="16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</row>
    <row r="171" spans="1:11" ht="15">
      <c r="A171" s="23"/>
      <c r="B171" s="16"/>
      <c r="C171" s="11"/>
      <c r="D171" s="6"/>
      <c r="E171" s="39"/>
      <c r="F171" s="40"/>
      <c r="G171" s="40"/>
      <c r="H171" s="40"/>
      <c r="I171" s="40"/>
      <c r="J171" s="40"/>
      <c r="K171" s="41"/>
    </row>
    <row r="172" spans="1:11" ht="3.75" customHeight="1">
      <c r="A172" s="23"/>
      <c r="B172" s="16"/>
      <c r="C172" s="11"/>
      <c r="D172" s="6"/>
      <c r="E172" s="39"/>
      <c r="F172" s="40"/>
      <c r="G172" s="40"/>
      <c r="H172" s="40"/>
      <c r="I172" s="40"/>
      <c r="J172" s="40"/>
      <c r="K172" s="41"/>
    </row>
    <row r="173" spans="1:11" ht="15">
      <c r="A173" s="24"/>
      <c r="B173" s="18"/>
      <c r="C173" s="8"/>
      <c r="D173" s="19"/>
      <c r="E173" s="39"/>
      <c r="F173" s="20"/>
      <c r="G173" s="20"/>
      <c r="H173" s="20"/>
      <c r="I173" s="20"/>
      <c r="J173" s="20"/>
      <c r="K173" s="25"/>
    </row>
    <row r="174" spans="1:11" ht="13.5" thickBot="1">
      <c r="A174" s="27"/>
      <c r="B174" s="28"/>
      <c r="C174" s="107"/>
      <c r="D174" s="109"/>
      <c r="E174" s="12"/>
      <c r="F174" s="30"/>
      <c r="G174" s="30"/>
      <c r="H174" s="30"/>
      <c r="I174" s="30"/>
      <c r="J174" s="30"/>
      <c r="K174" s="30"/>
    </row>
    <row r="175" spans="1:11" ht="15.75" thickBot="1">
      <c r="A175" s="21">
        <v>2</v>
      </c>
      <c r="B175" s="75">
        <v>10</v>
      </c>
      <c r="C175" s="22" t="s">
        <v>19</v>
      </c>
      <c r="D175" s="5"/>
      <c r="E175" s="29"/>
      <c r="F175" s="100"/>
      <c r="G175" s="100"/>
      <c r="H175" s="101"/>
      <c r="I175" s="101"/>
      <c r="J175" s="100"/>
      <c r="K175" s="100"/>
    </row>
    <row r="176" spans="1:11" ht="15">
      <c r="A176" s="23"/>
      <c r="B176" s="16"/>
      <c r="C176" s="11"/>
      <c r="D176" s="7" t="s">
        <v>20</v>
      </c>
      <c r="E176" s="79" t="s">
        <v>144</v>
      </c>
      <c r="F176" s="90" t="s">
        <v>154</v>
      </c>
      <c r="G176" s="94">
        <v>1.2</v>
      </c>
      <c r="H176" s="94">
        <v>1.08</v>
      </c>
      <c r="I176" s="94">
        <v>10.08</v>
      </c>
      <c r="J176" s="94">
        <v>90</v>
      </c>
      <c r="K176" s="86" t="s">
        <v>143</v>
      </c>
    </row>
    <row r="177" spans="1:11" ht="15.75" thickBot="1">
      <c r="A177" s="23"/>
      <c r="B177" s="16"/>
      <c r="C177" s="11"/>
      <c r="D177" s="7" t="s">
        <v>173</v>
      </c>
      <c r="E177" s="39" t="s">
        <v>139</v>
      </c>
      <c r="F177" s="91" t="s">
        <v>155</v>
      </c>
      <c r="G177" s="87" t="s">
        <v>86</v>
      </c>
      <c r="H177" s="87" t="s">
        <v>86</v>
      </c>
      <c r="I177" s="87" t="s">
        <v>86</v>
      </c>
      <c r="J177" s="87" t="s">
        <v>86</v>
      </c>
      <c r="K177" s="87">
        <v>7</v>
      </c>
    </row>
    <row r="178" spans="1:11" ht="15.75" thickBot="1">
      <c r="A178" s="23"/>
      <c r="B178" s="16"/>
      <c r="C178" s="11"/>
      <c r="D178" s="7" t="s">
        <v>22</v>
      </c>
      <c r="E178" s="39" t="s">
        <v>39</v>
      </c>
      <c r="F178" s="91" t="s">
        <v>156</v>
      </c>
      <c r="G178" s="87">
        <v>1.5</v>
      </c>
      <c r="H178" s="87">
        <v>0.2</v>
      </c>
      <c r="I178" s="87" t="s">
        <v>141</v>
      </c>
      <c r="J178" s="87">
        <v>95</v>
      </c>
      <c r="K178" s="86" t="s">
        <v>142</v>
      </c>
    </row>
    <row r="179" spans="1:11" ht="15.75" thickBot="1">
      <c r="A179" s="23"/>
      <c r="B179" s="16"/>
      <c r="C179" s="11"/>
      <c r="D179" s="6" t="s">
        <v>78</v>
      </c>
      <c r="E179" s="39" t="s">
        <v>140</v>
      </c>
      <c r="F179" s="88">
        <v>100</v>
      </c>
      <c r="G179" s="95" t="s">
        <v>174</v>
      </c>
      <c r="H179" s="88" t="s">
        <v>123</v>
      </c>
      <c r="I179" s="88" t="s">
        <v>116</v>
      </c>
      <c r="J179" s="88" t="s">
        <v>146</v>
      </c>
      <c r="K179" s="89" t="s">
        <v>118</v>
      </c>
    </row>
    <row r="180" spans="1:11" ht="16.5" customHeight="1">
      <c r="A180" s="23"/>
      <c r="B180" s="16"/>
      <c r="C180" s="11"/>
      <c r="D180" s="19"/>
      <c r="E180" s="80" t="s">
        <v>145</v>
      </c>
      <c r="F180" s="96">
        <v>100</v>
      </c>
      <c r="G180" s="96" t="s">
        <v>175</v>
      </c>
      <c r="H180" s="96" t="s">
        <v>146</v>
      </c>
      <c r="I180" s="96" t="s">
        <v>176</v>
      </c>
      <c r="J180" s="96" t="s">
        <v>123</v>
      </c>
      <c r="K180" s="97" t="s">
        <v>177</v>
      </c>
    </row>
    <row r="181" spans="1:11" ht="15">
      <c r="A181" s="23"/>
      <c r="B181" s="16"/>
      <c r="C181" s="11"/>
      <c r="D181" s="7" t="s">
        <v>25</v>
      </c>
      <c r="E181" s="9"/>
      <c r="F181" s="98"/>
      <c r="G181" s="98"/>
      <c r="H181" s="98"/>
      <c r="I181" s="98"/>
      <c r="J181" s="98"/>
      <c r="K181" s="99"/>
    </row>
    <row r="182" spans="1:11" ht="15.75" customHeight="1">
      <c r="A182" s="24"/>
      <c r="B182" s="18"/>
      <c r="C182" s="8"/>
      <c r="D182" s="7" t="s">
        <v>26</v>
      </c>
      <c r="E182" s="39"/>
      <c r="F182" s="40"/>
      <c r="G182" s="40"/>
      <c r="H182" s="40"/>
      <c r="I182" s="40"/>
      <c r="J182" s="40"/>
      <c r="K182" s="41"/>
    </row>
    <row r="183" spans="1:11" ht="15">
      <c r="A183" s="26"/>
      <c r="B183" s="14"/>
      <c r="C183" s="10" t="s">
        <v>24</v>
      </c>
      <c r="D183" s="7" t="s">
        <v>27</v>
      </c>
      <c r="E183" s="39"/>
      <c r="F183" s="40"/>
      <c r="G183" s="40"/>
      <c r="H183" s="40"/>
      <c r="I183" s="40"/>
      <c r="J183" s="40"/>
      <c r="K183" s="41"/>
    </row>
    <row r="184" spans="1:11" ht="15">
      <c r="A184" s="23"/>
      <c r="B184" s="16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</row>
    <row r="185" spans="1:11" ht="15">
      <c r="A185" s="23"/>
      <c r="B185" s="16"/>
      <c r="C185" s="11"/>
      <c r="D185" s="7" t="s">
        <v>29</v>
      </c>
      <c r="E185" s="39"/>
      <c r="F185" s="40"/>
      <c r="G185" s="40"/>
      <c r="H185" s="40"/>
      <c r="I185" s="40"/>
      <c r="J185" s="40"/>
      <c r="K185" s="41"/>
    </row>
    <row r="186" spans="1:11" ht="15">
      <c r="A186" s="23"/>
      <c r="B186" s="16"/>
      <c r="C186" s="11"/>
      <c r="D186" s="7" t="s">
        <v>30</v>
      </c>
      <c r="E186" s="39"/>
      <c r="F186" s="40"/>
      <c r="G186" s="40"/>
      <c r="H186" s="40"/>
      <c r="I186" s="40"/>
      <c r="J186" s="40"/>
      <c r="K186" s="41"/>
    </row>
    <row r="187" spans="1:11" ht="15">
      <c r="A187" s="23"/>
      <c r="B187" s="16"/>
      <c r="C187" s="11"/>
      <c r="D187" s="7" t="s">
        <v>31</v>
      </c>
      <c r="E187" s="39"/>
      <c r="F187" s="40"/>
      <c r="G187" s="40"/>
      <c r="H187" s="40"/>
      <c r="I187" s="40"/>
      <c r="J187" s="40"/>
      <c r="K187" s="41"/>
    </row>
    <row r="188" spans="1:11" ht="15">
      <c r="A188" s="23"/>
      <c r="B188" s="16"/>
      <c r="C188" s="11"/>
      <c r="D188" s="6"/>
      <c r="E188" s="39"/>
      <c r="F188" s="40"/>
      <c r="G188" s="40"/>
      <c r="H188" s="40"/>
      <c r="I188" s="40"/>
      <c r="J188" s="40"/>
      <c r="K188" s="41"/>
    </row>
    <row r="189" spans="1:11" ht="15">
      <c r="A189" s="23"/>
      <c r="B189" s="16"/>
      <c r="C189" s="11"/>
      <c r="D189" s="6"/>
      <c r="E189" s="39"/>
      <c r="F189" s="40"/>
      <c r="G189" s="40"/>
      <c r="H189" s="40"/>
      <c r="I189" s="40"/>
      <c r="J189" s="40"/>
      <c r="K189" s="41"/>
    </row>
    <row r="190" spans="1:11" ht="14.25" customHeight="1" thickBot="1">
      <c r="A190" s="23"/>
      <c r="B190" s="16"/>
      <c r="C190" s="11"/>
      <c r="D190" s="19" t="s">
        <v>32</v>
      </c>
      <c r="E190" s="39"/>
      <c r="F190" s="20"/>
      <c r="G190" s="20"/>
      <c r="H190" s="20"/>
      <c r="I190" s="20"/>
      <c r="J190" s="20"/>
      <c r="K190" s="25"/>
    </row>
    <row r="191" spans="1:11" ht="15.75" hidden="1" thickBot="1">
      <c r="A191" s="23"/>
      <c r="B191" s="16"/>
      <c r="C191" s="11"/>
      <c r="D191" s="77"/>
      <c r="E191" s="12"/>
      <c r="F191" s="30"/>
      <c r="G191" s="30"/>
      <c r="H191" s="30"/>
      <c r="I191" s="30"/>
      <c r="J191" s="30"/>
      <c r="K191" s="30"/>
    </row>
    <row r="192" spans="1:11" ht="5.25" customHeight="1" thickBot="1">
      <c r="A192" s="24"/>
      <c r="B192" s="18"/>
      <c r="C192" s="8"/>
      <c r="D192" s="78"/>
      <c r="E192" s="29"/>
      <c r="F192" s="32"/>
      <c r="G192" s="32"/>
      <c r="H192" s="32"/>
      <c r="I192" s="32"/>
      <c r="J192" s="32"/>
      <c r="K192" s="32"/>
    </row>
    <row r="193" spans="1:5" ht="15.75" customHeight="1" thickBot="1">
      <c r="A193" s="1"/>
      <c r="C193" s="2"/>
      <c r="D193" s="2"/>
      <c r="E193" s="78"/>
    </row>
    <row r="194" spans="1:5" ht="24.75" customHeight="1">
      <c r="A194" s="1"/>
      <c r="C194" s="2"/>
      <c r="D194" s="2"/>
    </row>
  </sheetData>
  <mergeCells count="13">
    <mergeCell ref="C174:D174"/>
    <mergeCell ref="C62:D62"/>
    <mergeCell ref="C81:D81"/>
    <mergeCell ref="C100:D100"/>
    <mergeCell ref="C24:D24"/>
    <mergeCell ref="C119:D119"/>
    <mergeCell ref="C138:D138"/>
    <mergeCell ref="C157:D157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2024-09-25T11:26:39Z</cp:lastPrinted>
  <dcterms:created xsi:type="dcterms:W3CDTF">2022-05-16T14:23:56Z</dcterms:created>
  <dcterms:modified xsi:type="dcterms:W3CDTF">2024-10-18T07:07:03Z</dcterms:modified>
</cp:coreProperties>
</file>