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2" i="1"/>
  <c r="A109" l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00" l="1"/>
  <c r="G100"/>
  <c r="G81"/>
  <c r="I81"/>
  <c r="H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<sst xmlns="http://schemas.openxmlformats.org/spreadsheetml/2006/main" count="312" uniqueCount="156">
  <si>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</si>
  <si>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</si>
  <si>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</si>
  <si>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</si>
  <si>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</si>
  <si>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</si>
  <si>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</si>
  <si>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</si>
  <si>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</si>
  <si>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</si>
  <si>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</si>
  <si>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</si>
  <si>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</si>
  <si>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</si>
  <si>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</si>
  <si>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</si>
  <si>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</si>
  <si>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</si>
  <si>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</si>
  <si>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</si>
  <si>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</si>
  <si>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</si>
  <si>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</si>
  <si>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</si>
  <si>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</si>
  <si>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</si>
  <si>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</si>
  <si>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</si>
  <si>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</si>
  <si>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</si>
  <si>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</si>
  <si>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</si>
  <si>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</si>
  <si>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</si>
  <si>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</si>
  <si>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"Никольская СШ"</t>
  </si>
  <si>
    <t xml:space="preserve">директор </t>
  </si>
  <si>
    <t>Шкатова О.Н.</t>
  </si>
  <si>
    <t>Мясо тушёное</t>
  </si>
  <si>
    <t>Чай с сахаром</t>
  </si>
  <si>
    <t>Хлеб ржаной</t>
  </si>
  <si>
    <t>0.88</t>
  </si>
  <si>
    <t>9.5</t>
  </si>
  <si>
    <t>15.9</t>
  </si>
  <si>
    <t>28,2</t>
  </si>
  <si>
    <t>4,48</t>
  </si>
  <si>
    <t>33,1</t>
  </si>
  <si>
    <t>7</t>
  </si>
  <si>
    <t>Макароны отварные  с маслом</t>
  </si>
  <si>
    <t>150</t>
  </si>
  <si>
    <t>0</t>
  </si>
  <si>
    <t>22</t>
  </si>
  <si>
    <t>26,23</t>
  </si>
  <si>
    <t>212,82</t>
  </si>
  <si>
    <t>87</t>
  </si>
  <si>
    <t>Горошек зелёный консервированный</t>
  </si>
  <si>
    <t>80</t>
  </si>
  <si>
    <t>0,89</t>
  </si>
  <si>
    <t>9,15</t>
  </si>
  <si>
    <t>40,1</t>
  </si>
  <si>
    <t>23</t>
  </si>
  <si>
    <t>Печенье</t>
  </si>
  <si>
    <t>40</t>
  </si>
  <si>
    <t>2.26</t>
  </si>
  <si>
    <t>68,54</t>
  </si>
  <si>
    <t>42</t>
  </si>
  <si>
    <t>Сладкое</t>
  </si>
  <si>
    <t>Закуска</t>
  </si>
  <si>
    <t>Котлета мясная</t>
  </si>
  <si>
    <t>Каша гречневая с маслом.</t>
  </si>
  <si>
    <t>Компот  из сухофруктов</t>
  </si>
  <si>
    <t>0.2</t>
  </si>
  <si>
    <t>56.</t>
  </si>
  <si>
    <t xml:space="preserve">Салат из свеклы  </t>
  </si>
  <si>
    <t>0.57</t>
  </si>
  <si>
    <t>3.68.</t>
  </si>
  <si>
    <t>1.84.</t>
  </si>
  <si>
    <t>42.84</t>
  </si>
  <si>
    <t>Хлеб ржаной.</t>
  </si>
  <si>
    <t>овощи</t>
  </si>
  <si>
    <t>Суп гороховый с мясом</t>
  </si>
  <si>
    <t>4.5.</t>
  </si>
  <si>
    <t>2.8.</t>
  </si>
  <si>
    <t>6.9.</t>
  </si>
  <si>
    <t>121.8</t>
  </si>
  <si>
    <t>Бутерброд с сыром</t>
  </si>
  <si>
    <t>30/20</t>
  </si>
  <si>
    <t>100.3</t>
  </si>
  <si>
    <t xml:space="preserve">Чай с сахором </t>
  </si>
  <si>
    <t>0.1</t>
  </si>
  <si>
    <t>11.3.</t>
  </si>
  <si>
    <t xml:space="preserve">Печенье </t>
  </si>
  <si>
    <t>Хлеб пшеничный.</t>
  </si>
  <si>
    <t>сладкое</t>
  </si>
  <si>
    <t xml:space="preserve">Кукуруза консервированая сладкая </t>
  </si>
  <si>
    <t>0.89</t>
  </si>
  <si>
    <t>9.15.</t>
  </si>
  <si>
    <t>40.1</t>
  </si>
  <si>
    <t xml:space="preserve">Рис отварной с печенью </t>
  </si>
  <si>
    <t>150/50</t>
  </si>
  <si>
    <t>Компот сухофруктов.</t>
  </si>
  <si>
    <t>80.0</t>
  </si>
  <si>
    <t>Печенье     или             фрукт</t>
  </si>
  <si>
    <t>Каша пшеничная на молоке с маслом</t>
  </si>
  <si>
    <t>4.42.</t>
  </si>
  <si>
    <t xml:space="preserve">Йогурт </t>
  </si>
  <si>
    <t>Чай с сахаром.</t>
  </si>
  <si>
    <t xml:space="preserve">Кекс творожный </t>
  </si>
  <si>
    <t>Фрукт.(банан)</t>
  </si>
  <si>
    <t>Салат " Витаминный" .</t>
  </si>
  <si>
    <t>0.78</t>
  </si>
  <si>
    <t>Макороны отварные с мясным соусом</t>
  </si>
  <si>
    <t>150/30</t>
  </si>
  <si>
    <t xml:space="preserve">Чай с сахаром </t>
  </si>
  <si>
    <t>Хлеб ржаной .</t>
  </si>
  <si>
    <t>Фрукт (яблоко).</t>
  </si>
  <si>
    <t>Пряник</t>
  </si>
  <si>
    <t>фрукт</t>
  </si>
  <si>
    <t>Ленивые голубцы</t>
  </si>
  <si>
    <t>244.6</t>
  </si>
  <si>
    <t xml:space="preserve">Вафли </t>
  </si>
  <si>
    <t>175.6</t>
  </si>
  <si>
    <t xml:space="preserve">Кисель </t>
  </si>
  <si>
    <t xml:space="preserve">фрукт </t>
  </si>
  <si>
    <t>Суп рассольник с мясом и сметаной</t>
  </si>
  <si>
    <t>1.76.</t>
  </si>
  <si>
    <t>5.98.</t>
  </si>
  <si>
    <t>12.9.</t>
  </si>
  <si>
    <t>6.45.</t>
  </si>
  <si>
    <t>7.27.</t>
  </si>
  <si>
    <t>17.77</t>
  </si>
  <si>
    <t>162.25</t>
  </si>
  <si>
    <t xml:space="preserve">Компот фруктовый </t>
  </si>
  <si>
    <t>Фрукт</t>
  </si>
  <si>
    <t>Оладьи со сгущенкой</t>
  </si>
  <si>
    <t>100/10</t>
  </si>
  <si>
    <t xml:space="preserve">Яйцо вареное </t>
  </si>
  <si>
    <t>4.80.</t>
  </si>
  <si>
    <t>4.30.</t>
  </si>
  <si>
    <t>0.24</t>
  </si>
  <si>
    <t>59.23</t>
  </si>
  <si>
    <t>Винегрет.</t>
  </si>
  <si>
    <t>Каша геркулесовая с маслом</t>
  </si>
  <si>
    <t>6.23.</t>
  </si>
  <si>
    <t>7.6.</t>
  </si>
  <si>
    <t>29.07.</t>
  </si>
  <si>
    <t>199.0</t>
  </si>
  <si>
    <t xml:space="preserve">Хлеб ржаной </t>
  </si>
  <si>
    <t>3.4.</t>
  </si>
  <si>
    <t>0.4.</t>
  </si>
  <si>
    <t>22.1.</t>
  </si>
  <si>
    <t>141.0</t>
  </si>
  <si>
    <t xml:space="preserve">Пирожек с мясом </t>
  </si>
  <si>
    <t>96.0</t>
  </si>
  <si>
    <t>Итого за завтрак:</t>
  </si>
  <si>
    <t>481.2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</si>
</sst>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17" fontId="10" fillId="0" borderId="24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16" fontId="10" fillId="0" borderId="23" xfId="0" applyNumberFormat="1" applyFont="1" applyBorder="1" applyAlignment="1">
      <alignment horizontal="center" vertical="center" wrapText="1"/>
    </xf>
    <xf numFmtId="17" fontId="10" fillId="0" borderId="23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57">
        <v>60</v>
      </c>
      <c r="G6" s="57">
        <v>5.86</v>
      </c>
      <c r="H6" s="57">
        <v>16.38</v>
      </c>
      <c r="I6" s="57">
        <v>3.07</v>
      </c>
      <c r="J6" s="57">
        <v>182.51</v>
      </c>
      <c r="K6" s="58">
        <v>47</v>
      </c>
    </row>
    <row r="7" spans="1:11" ht="15">
      <c r="A7" s="24"/>
      <c r="B7" s="16"/>
      <c r="C7" s="11"/>
      <c r="D7" s="6"/>
      <c r="E7" s="43" t="s">
        <v>48</v>
      </c>
      <c r="F7" s="56" t="s">
        <v>49</v>
      </c>
      <c r="G7" s="56" t="s">
        <v>50</v>
      </c>
      <c r="H7" s="56" t="s">
        <v>51</v>
      </c>
      <c r="I7" s="56" t="s">
        <v>52</v>
      </c>
      <c r="J7" s="56" t="s">
        <v>53</v>
      </c>
      <c r="K7" s="59" t="s">
        <v>54</v>
      </c>
    </row>
    <row r="8" spans="1:11" ht="15">
      <c r="A8" s="24"/>
      <c r="B8" s="16"/>
      <c r="C8" s="11"/>
      <c r="D8" s="7" t="s">
        <v>22</v>
      </c>
      <c r="E8" s="43" t="s">
        <v>39</v>
      </c>
      <c r="F8" s="56">
        <v>200</v>
      </c>
      <c r="G8" s="56">
        <v>1.5</v>
      </c>
      <c r="H8" s="56">
        <v>5</v>
      </c>
      <c r="I8" s="56" t="s">
        <v>43</v>
      </c>
      <c r="J8" s="56" t="s">
        <v>44</v>
      </c>
      <c r="K8" s="59">
        <v>12</v>
      </c>
    </row>
    <row r="9" spans="1:11" ht="15">
      <c r="A9" s="24"/>
      <c r="B9" s="16"/>
      <c r="C9" s="11"/>
      <c r="D9" s="7" t="s">
        <v>23</v>
      </c>
      <c r="E9" s="43" t="s">
        <v>40</v>
      </c>
      <c r="F9" s="56">
        <v>30</v>
      </c>
      <c r="G9" s="56" t="s">
        <v>45</v>
      </c>
      <c r="H9" s="56" t="s">
        <v>41</v>
      </c>
      <c r="I9" s="56" t="s">
        <v>42</v>
      </c>
      <c r="J9" s="56" t="s">
        <v>46</v>
      </c>
      <c r="K9" s="59" t="s">
        <v>47</v>
      </c>
    </row>
    <row r="10" spans="1:11" ht="15">
      <c r="A10" s="24"/>
      <c r="B10" s="16"/>
      <c r="C10" s="11"/>
      <c r="D10" s="7" t="s">
        <v>24</v>
      </c>
      <c r="E10" s="43"/>
      <c r="F10" s="56"/>
      <c r="G10" s="56"/>
      <c r="H10" s="56"/>
      <c r="I10" s="56"/>
      <c r="J10" s="56"/>
      <c r="K10" s="59"/>
    </row>
    <row r="11" spans="1:11" ht="15">
      <c r="A11" s="24"/>
      <c r="B11" s="16"/>
      <c r="C11" s="11"/>
      <c r="D11" s="6" t="s">
        <v>67</v>
      </c>
      <c r="E11" s="43" t="s">
        <v>55</v>
      </c>
      <c r="F11" s="56" t="s">
        <v>56</v>
      </c>
      <c r="G11" s="56" t="s">
        <v>57</v>
      </c>
      <c r="H11" s="56" t="s">
        <v>50</v>
      </c>
      <c r="I11" s="56" t="s">
        <v>58</v>
      </c>
      <c r="J11" s="56" t="s">
        <v>59</v>
      </c>
      <c r="K11" s="59" t="s">
        <v>60</v>
      </c>
    </row>
    <row r="12" spans="1:11" ht="15">
      <c r="A12" s="24"/>
      <c r="B12" s="16"/>
      <c r="C12" s="11"/>
      <c r="D12" s="6" t="s">
        <v>66</v>
      </c>
      <c r="E12" s="43" t="s">
        <v>61</v>
      </c>
      <c r="F12" s="56" t="s">
        <v>62</v>
      </c>
      <c r="G12" s="56" t="s">
        <v>50</v>
      </c>
      <c r="H12" s="56" t="s">
        <v>63</v>
      </c>
      <c r="I12" s="56" t="s">
        <v>60</v>
      </c>
      <c r="J12" s="56" t="s">
        <v>64</v>
      </c>
      <c r="K12" s="59" t="s">
        <v>65</v>
      </c>
    </row>
    <row r="13" spans="1:11" ht="15">
      <c r="A13" s="25"/>
      <c r="B13" s="18"/>
      <c r="C13" s="8"/>
      <c r="D13" s="19" t="s">
        <v>33</v>
      </c>
      <c r="E13" s="9"/>
      <c r="F13" s="20">
        <f>SUM(F6:F12)</f>
        <v>290</v>
      </c>
      <c r="G13" s="20">
        <f t="shared" ref="G13:J13" si="0">SUM(G6:G12)</f>
        <v>7.36</v>
      </c>
      <c r="H13" s="20">
        <f t="shared" si="0"/>
        <v>21.38</v>
      </c>
      <c r="I13" s="20">
        <f t="shared" si="0"/>
        <v>3.07</v>
      </c>
      <c r="J13" s="20">
        <f t="shared" si="0"/>
        <v>182.51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290</v>
      </c>
      <c r="G24" s="33">
        <f t="shared" ref="G24:J24" si="2">G13+G23</f>
        <v>7.36</v>
      </c>
      <c r="H24" s="33">
        <f t="shared" si="2"/>
        <v>21.38</v>
      </c>
      <c r="I24" s="33">
        <f t="shared" si="2"/>
        <v>3.07</v>
      </c>
      <c r="J24" s="33">
        <f t="shared" si="2"/>
        <v>182.51</v>
      </c>
      <c r="K24" s="33"/>
    </row>
    <row r="25" spans="1:11" ht="19.5" thickBot="1">
      <c r="A25" s="15">
        <v>1</v>
      </c>
      <c r="B25" s="16">
        <v>2</v>
      </c>
      <c r="C25" s="23" t="s">
        <v>20</v>
      </c>
      <c r="D25" s="5" t="s">
        <v>21</v>
      </c>
      <c r="E25" s="60" t="s">
        <v>68</v>
      </c>
      <c r="F25" s="61">
        <v>60</v>
      </c>
      <c r="G25" s="61">
        <v>0</v>
      </c>
      <c r="H25" s="61">
        <v>6.51</v>
      </c>
      <c r="I25" s="61">
        <v>3.2</v>
      </c>
      <c r="J25" s="61">
        <v>102.93</v>
      </c>
      <c r="K25" s="68">
        <v>268</v>
      </c>
    </row>
    <row r="26" spans="1:11" ht="19.5" thickBot="1">
      <c r="A26" s="15"/>
      <c r="B26" s="16"/>
      <c r="C26" s="11"/>
      <c r="D26" s="6"/>
      <c r="E26" s="62" t="s">
        <v>69</v>
      </c>
      <c r="F26" s="63" t="s">
        <v>49</v>
      </c>
      <c r="G26" s="61">
        <v>0.1</v>
      </c>
      <c r="H26" s="61">
        <v>1</v>
      </c>
      <c r="I26" s="61">
        <v>14</v>
      </c>
      <c r="J26" s="61">
        <v>222.4</v>
      </c>
      <c r="K26" s="69">
        <v>66</v>
      </c>
    </row>
    <row r="27" spans="1:11" ht="19.5" thickBot="1">
      <c r="A27" s="15"/>
      <c r="B27" s="16"/>
      <c r="C27" s="11"/>
      <c r="D27" s="7" t="s">
        <v>22</v>
      </c>
      <c r="E27" s="62" t="s">
        <v>70</v>
      </c>
      <c r="F27" s="61">
        <v>200</v>
      </c>
      <c r="G27" s="61" t="s">
        <v>71</v>
      </c>
      <c r="H27" s="61">
        <v>0</v>
      </c>
      <c r="I27" s="61">
        <v>14</v>
      </c>
      <c r="J27" s="61" t="s">
        <v>72</v>
      </c>
      <c r="K27" s="69">
        <v>62</v>
      </c>
    </row>
    <row r="28" spans="1:11" ht="19.5" thickBot="1">
      <c r="A28" s="15"/>
      <c r="B28" s="16"/>
      <c r="C28" s="11"/>
      <c r="D28" s="7" t="s">
        <v>79</v>
      </c>
      <c r="E28" s="64" t="s">
        <v>73</v>
      </c>
      <c r="F28" s="65">
        <v>100</v>
      </c>
      <c r="G28" s="65" t="s">
        <v>74</v>
      </c>
      <c r="H28" s="66" t="s">
        <v>75</v>
      </c>
      <c r="I28" s="66" t="s">
        <v>76</v>
      </c>
      <c r="J28" s="65" t="s">
        <v>77</v>
      </c>
      <c r="K28" s="69">
        <v>16</v>
      </c>
    </row>
    <row r="29" spans="1:11" ht="19.5" thickBot="1">
      <c r="A29" s="15"/>
      <c r="B29" s="16"/>
      <c r="C29" s="11"/>
      <c r="D29" s="7" t="s">
        <v>23</v>
      </c>
      <c r="E29" s="62" t="s">
        <v>78</v>
      </c>
      <c r="F29" s="67">
        <v>30</v>
      </c>
      <c r="G29" s="61">
        <v>4.4800000000000004</v>
      </c>
      <c r="H29" s="61">
        <v>0.88</v>
      </c>
      <c r="I29" s="61">
        <v>9.5</v>
      </c>
      <c r="J29" s="61">
        <v>33.1</v>
      </c>
      <c r="K29" s="70">
        <v>7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390</v>
      </c>
      <c r="G32" s="20">
        <f t="shared" ref="G32" si="3">SUM(G25:G31)</f>
        <v>4.58</v>
      </c>
      <c r="H32" s="20">
        <f t="shared" ref="H32" si="4">SUM(H25:H31)</f>
        <v>8.39</v>
      </c>
      <c r="I32" s="20">
        <f t="shared" ref="I32" si="5">SUM(I25:I31)</f>
        <v>40.700000000000003</v>
      </c>
      <c r="J32" s="20">
        <f t="shared" ref="J32" si="6">SUM(J25:J31)</f>
        <v>358.43000000000006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390</v>
      </c>
      <c r="G43" s="33">
        <f t="shared" ref="G43" si="11">G32+G42</f>
        <v>4.58</v>
      </c>
      <c r="H43" s="33">
        <f t="shared" ref="H43" si="12">H32+H42</f>
        <v>8.39</v>
      </c>
      <c r="I43" s="33">
        <f t="shared" ref="I43" si="13">I32+I42</f>
        <v>40.700000000000003</v>
      </c>
      <c r="J43" s="33">
        <f t="shared" ref="J43" si="14">J32+J42</f>
        <v>358.43000000000006</v>
      </c>
      <c r="K43" s="33"/>
    </row>
    <row r="44" spans="1:11" ht="19.5" thickBot="1">
      <c r="A44" s="21">
        <v>1</v>
      </c>
      <c r="B44" s="22">
        <v>3</v>
      </c>
      <c r="C44" s="23" t="s">
        <v>20</v>
      </c>
      <c r="D44" s="5" t="s">
        <v>21</v>
      </c>
      <c r="E44" s="60" t="s">
        <v>80</v>
      </c>
      <c r="F44" s="61">
        <v>200</v>
      </c>
      <c r="G44" s="71" t="s">
        <v>81</v>
      </c>
      <c r="H44" s="61" t="s">
        <v>82</v>
      </c>
      <c r="I44" s="71" t="s">
        <v>83</v>
      </c>
      <c r="J44" s="61" t="s">
        <v>84</v>
      </c>
      <c r="K44" s="68">
        <v>34</v>
      </c>
    </row>
    <row r="45" spans="1:11" ht="19.5" thickBot="1">
      <c r="A45" s="24"/>
      <c r="B45" s="16"/>
      <c r="C45" s="11"/>
      <c r="D45" s="6"/>
      <c r="E45" s="60" t="s">
        <v>85</v>
      </c>
      <c r="F45" s="61" t="s">
        <v>86</v>
      </c>
      <c r="G45" s="67">
        <v>2.2999999999999998</v>
      </c>
      <c r="H45" s="61">
        <v>3.4</v>
      </c>
      <c r="I45" s="61">
        <v>0</v>
      </c>
      <c r="J45" s="61" t="s">
        <v>87</v>
      </c>
      <c r="K45" s="68">
        <v>10</v>
      </c>
    </row>
    <row r="46" spans="1:11" ht="19.5" thickBot="1">
      <c r="A46" s="24"/>
      <c r="B46" s="16"/>
      <c r="C46" s="11"/>
      <c r="D46" s="7" t="s">
        <v>22</v>
      </c>
      <c r="E46" s="60" t="s">
        <v>88</v>
      </c>
      <c r="F46" s="61">
        <v>200</v>
      </c>
      <c r="G46" s="67" t="s">
        <v>89</v>
      </c>
      <c r="H46" s="61">
        <v>0</v>
      </c>
      <c r="I46" s="71" t="s">
        <v>90</v>
      </c>
      <c r="J46" s="61">
        <v>54</v>
      </c>
      <c r="K46" s="68">
        <v>12</v>
      </c>
    </row>
    <row r="47" spans="1:11" ht="19.5" thickBot="1">
      <c r="A47" s="24"/>
      <c r="B47" s="16"/>
      <c r="C47" s="11"/>
      <c r="D47" s="7" t="s">
        <v>93</v>
      </c>
      <c r="E47" s="60" t="s">
        <v>91</v>
      </c>
      <c r="F47" s="63" t="s">
        <v>62</v>
      </c>
      <c r="G47" s="61">
        <v>1</v>
      </c>
      <c r="H47" s="61">
        <v>5</v>
      </c>
      <c r="I47" s="61">
        <v>20</v>
      </c>
      <c r="J47" s="61">
        <v>108.6</v>
      </c>
      <c r="K47" s="68">
        <v>42</v>
      </c>
    </row>
    <row r="48" spans="1:11" ht="19.5" thickBot="1">
      <c r="A48" s="24"/>
      <c r="B48" s="16"/>
      <c r="C48" s="11"/>
      <c r="D48" s="7" t="s">
        <v>23</v>
      </c>
      <c r="E48" s="60" t="s">
        <v>92</v>
      </c>
      <c r="F48" s="61">
        <v>30</v>
      </c>
      <c r="G48" s="61">
        <v>7.9</v>
      </c>
      <c r="H48" s="61">
        <v>1</v>
      </c>
      <c r="I48" s="61">
        <v>18.3</v>
      </c>
      <c r="J48" s="61">
        <v>74.400000000000006</v>
      </c>
      <c r="K48" s="68">
        <v>93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430</v>
      </c>
      <c r="G51" s="20">
        <f t="shared" ref="G51" si="15">SUM(G44:G50)</f>
        <v>11.2</v>
      </c>
      <c r="H51" s="20">
        <f t="shared" ref="H51" si="16">SUM(H44:H50)</f>
        <v>9.4</v>
      </c>
      <c r="I51" s="20">
        <f t="shared" ref="I51" si="17">SUM(I44:I50)</f>
        <v>38.299999999999997</v>
      </c>
      <c r="J51" s="20">
        <f t="shared" ref="J51" si="18">SUM(J44:J50)</f>
        <v>237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430</v>
      </c>
      <c r="G62" s="33">
        <f t="shared" ref="G62" si="23">G51+G61</f>
        <v>11.2</v>
      </c>
      <c r="H62" s="33">
        <f t="shared" ref="H62" si="24">H51+H61</f>
        <v>9.4</v>
      </c>
      <c r="I62" s="33">
        <f t="shared" ref="I62" si="25">I51+I61</f>
        <v>38.299999999999997</v>
      </c>
      <c r="J62" s="33">
        <f t="shared" ref="J62" si="26">J51+J61</f>
        <v>237</v>
      </c>
      <c r="K62" s="33"/>
    </row>
    <row r="63" spans="1:11" ht="19.5" thickBot="1">
      <c r="A63" s="21">
        <v>1</v>
      </c>
      <c r="B63" s="22">
        <v>4</v>
      </c>
      <c r="C63" s="23" t="s">
        <v>20</v>
      </c>
      <c r="D63" s="5" t="s">
        <v>21</v>
      </c>
      <c r="E63" s="62" t="s">
        <v>98</v>
      </c>
      <c r="F63" s="61" t="s">
        <v>99</v>
      </c>
      <c r="G63" s="61">
        <v>10.01</v>
      </c>
      <c r="H63" s="61">
        <v>7</v>
      </c>
      <c r="I63" s="61">
        <v>145.22999999999999</v>
      </c>
      <c r="J63" s="61">
        <v>347.2</v>
      </c>
      <c r="K63" s="42">
        <v>265</v>
      </c>
    </row>
    <row r="64" spans="1:11" ht="19.5" thickBot="1">
      <c r="A64" s="24"/>
      <c r="B64" s="16"/>
      <c r="C64" s="11"/>
      <c r="D64" s="6"/>
      <c r="E64" s="62" t="s">
        <v>94</v>
      </c>
      <c r="F64" s="61">
        <v>50</v>
      </c>
      <c r="G64" s="61" t="s">
        <v>95</v>
      </c>
      <c r="H64" s="61">
        <v>0</v>
      </c>
      <c r="I64" s="72" t="s">
        <v>96</v>
      </c>
      <c r="J64" s="61" t="s">
        <v>97</v>
      </c>
      <c r="K64" s="45">
        <v>112</v>
      </c>
    </row>
    <row r="65" spans="1:11" ht="19.5" thickBot="1">
      <c r="A65" s="24"/>
      <c r="B65" s="16"/>
      <c r="C65" s="11"/>
      <c r="D65" s="7" t="s">
        <v>23</v>
      </c>
      <c r="E65" s="62" t="s">
        <v>78</v>
      </c>
      <c r="F65" s="61">
        <v>30</v>
      </c>
      <c r="G65" s="61">
        <v>4.4800000000000004</v>
      </c>
      <c r="H65" s="61">
        <v>0.88</v>
      </c>
      <c r="I65" s="61">
        <v>9.5</v>
      </c>
      <c r="J65" s="61">
        <v>33.1</v>
      </c>
      <c r="K65" s="45"/>
    </row>
    <row r="66" spans="1:11" ht="19.5" thickBot="1">
      <c r="A66" s="24"/>
      <c r="B66" s="16"/>
      <c r="C66" s="11"/>
      <c r="D66" s="7" t="s">
        <v>22</v>
      </c>
      <c r="E66" s="62" t="s">
        <v>100</v>
      </c>
      <c r="F66" s="61">
        <v>200</v>
      </c>
      <c r="G66" s="61">
        <v>1.9</v>
      </c>
      <c r="H66" s="61">
        <v>2.7</v>
      </c>
      <c r="I66" s="61">
        <v>0</v>
      </c>
      <c r="J66" s="61" t="s">
        <v>101</v>
      </c>
      <c r="K66" s="45">
        <v>859</v>
      </c>
    </row>
    <row r="67" spans="1:11" ht="19.5" thickBot="1">
      <c r="A67" s="24"/>
      <c r="B67" s="16"/>
      <c r="C67" s="11"/>
      <c r="D67" s="7" t="s">
        <v>93</v>
      </c>
      <c r="E67" s="73" t="s">
        <v>102</v>
      </c>
      <c r="F67" s="61">
        <v>50</v>
      </c>
      <c r="G67" s="61">
        <v>0</v>
      </c>
      <c r="H67" s="61">
        <v>2.2599999999999998</v>
      </c>
      <c r="I67" s="61">
        <v>23</v>
      </c>
      <c r="J67" s="61">
        <v>68.540000000000006</v>
      </c>
      <c r="K67" s="74">
        <v>45334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330</v>
      </c>
      <c r="G70" s="20">
        <f t="shared" ref="G70" si="27">SUM(G63:G69)</f>
        <v>16.39</v>
      </c>
      <c r="H70" s="20">
        <f t="shared" ref="H70" si="28">SUM(H63:H69)</f>
        <v>12.84</v>
      </c>
      <c r="I70" s="20">
        <f t="shared" ref="I70" si="29">SUM(I63:I69)</f>
        <v>177.73</v>
      </c>
      <c r="J70" s="20">
        <f t="shared" ref="J70" si="30">SUM(J63:J69)</f>
        <v>448.84000000000003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330</v>
      </c>
      <c r="G81" s="33">
        <f t="shared" ref="G81" si="35">G70+G80</f>
        <v>16.39</v>
      </c>
      <c r="H81" s="33">
        <f t="shared" ref="H81" si="36">H70+H80</f>
        <v>12.84</v>
      </c>
      <c r="I81" s="33">
        <f t="shared" ref="I81" si="37">I70+I80</f>
        <v>177.73</v>
      </c>
      <c r="J81" s="33">
        <f t="shared" ref="J81" si="38">J70+J80</f>
        <v>448.84000000000003</v>
      </c>
      <c r="K81" s="33"/>
    </row>
    <row r="82" spans="1:11" ht="19.5" thickBot="1">
      <c r="A82" s="21">
        <v>1</v>
      </c>
      <c r="B82" s="22">
        <v>5</v>
      </c>
      <c r="C82" s="23" t="s">
        <v>20</v>
      </c>
      <c r="D82" s="5" t="s">
        <v>21</v>
      </c>
      <c r="E82" s="60" t="s">
        <v>103</v>
      </c>
      <c r="F82" s="61">
        <v>200</v>
      </c>
      <c r="G82" s="72" t="s">
        <v>104</v>
      </c>
      <c r="H82" s="61">
        <v>7.51</v>
      </c>
      <c r="I82" s="61">
        <v>145</v>
      </c>
      <c r="J82" s="61">
        <v>229.96</v>
      </c>
      <c r="K82" s="68">
        <v>31</v>
      </c>
    </row>
    <row r="83" spans="1:11" ht="19.5" thickBot="1">
      <c r="A83" s="24"/>
      <c r="B83" s="16"/>
      <c r="C83" s="11"/>
      <c r="D83" s="6"/>
      <c r="E83" s="75" t="s">
        <v>105</v>
      </c>
      <c r="F83" s="76">
        <v>100</v>
      </c>
      <c r="G83" s="76">
        <v>7.2</v>
      </c>
      <c r="H83" s="76">
        <v>6.4</v>
      </c>
      <c r="I83" s="76">
        <v>17.8</v>
      </c>
      <c r="J83" s="76">
        <v>174.36</v>
      </c>
      <c r="K83" s="78">
        <v>67</v>
      </c>
    </row>
    <row r="84" spans="1:11" ht="19.5" thickBot="1">
      <c r="A84" s="24"/>
      <c r="B84" s="16"/>
      <c r="C84" s="11"/>
      <c r="D84" s="7" t="s">
        <v>22</v>
      </c>
      <c r="E84" s="60" t="s">
        <v>106</v>
      </c>
      <c r="F84" s="61">
        <v>200</v>
      </c>
      <c r="G84" s="61">
        <v>0.24</v>
      </c>
      <c r="H84" s="61">
        <v>0.12</v>
      </c>
      <c r="I84" s="61">
        <v>5.76</v>
      </c>
      <c r="J84" s="61">
        <v>28.2</v>
      </c>
      <c r="K84" s="68">
        <v>377</v>
      </c>
    </row>
    <row r="85" spans="1:11" ht="19.5" thickBot="1">
      <c r="A85" s="24"/>
      <c r="B85" s="16"/>
      <c r="C85" s="11"/>
      <c r="D85" s="7" t="s">
        <v>93</v>
      </c>
      <c r="E85" s="62" t="s">
        <v>107</v>
      </c>
      <c r="F85" s="61">
        <v>60</v>
      </c>
      <c r="G85" s="61">
        <v>0</v>
      </c>
      <c r="H85" s="61">
        <v>2.2599999999999998</v>
      </c>
      <c r="I85" s="61">
        <v>23</v>
      </c>
      <c r="J85" s="61">
        <v>68.540000000000006</v>
      </c>
      <c r="K85" s="68">
        <v>6</v>
      </c>
    </row>
    <row r="86" spans="1:11" ht="19.5" thickBot="1">
      <c r="A86" s="24"/>
      <c r="B86" s="16"/>
      <c r="C86" s="11"/>
      <c r="D86" s="7" t="s">
        <v>23</v>
      </c>
      <c r="E86" s="62" t="s">
        <v>78</v>
      </c>
      <c r="F86" s="67">
        <v>30</v>
      </c>
      <c r="G86" s="61">
        <v>4.4800000000000004</v>
      </c>
      <c r="H86" s="61">
        <v>0.88</v>
      </c>
      <c r="I86" s="61">
        <v>9.5</v>
      </c>
      <c r="J86" s="61">
        <v>33.1</v>
      </c>
      <c r="K86" s="68">
        <v>7</v>
      </c>
    </row>
    <row r="87" spans="1:11" ht="19.5" thickBot="1">
      <c r="A87" s="24"/>
      <c r="B87" s="16"/>
      <c r="C87" s="11"/>
      <c r="D87" s="6" t="s">
        <v>24</v>
      </c>
      <c r="E87" s="62" t="s">
        <v>108</v>
      </c>
      <c r="F87" s="61">
        <v>100</v>
      </c>
      <c r="G87" s="61">
        <v>2</v>
      </c>
      <c r="H87" s="61">
        <v>1</v>
      </c>
      <c r="I87" s="61">
        <v>42</v>
      </c>
      <c r="J87" s="61">
        <v>96</v>
      </c>
      <c r="K87" s="68">
        <v>112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690</v>
      </c>
      <c r="G89" s="20">
        <f t="shared" ref="G89" si="39">SUM(G82:G88)</f>
        <v>13.920000000000002</v>
      </c>
      <c r="H89" s="20">
        <f t="shared" ref="H89" si="40">SUM(H82:H88)</f>
        <v>18.169999999999998</v>
      </c>
      <c r="I89" s="20">
        <f t="shared" ref="I89" si="41">SUM(I82:I88)</f>
        <v>243.06</v>
      </c>
      <c r="J89" s="20">
        <f t="shared" ref="J89" si="42">SUM(J82:J88)</f>
        <v>630.16000000000008</v>
      </c>
      <c r="K89" s="26"/>
    </row>
    <row r="90" spans="1:11" ht="19.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2" t="s">
        <v>109</v>
      </c>
      <c r="F90" s="61">
        <v>80</v>
      </c>
      <c r="G90" s="61" t="s">
        <v>110</v>
      </c>
      <c r="H90" s="61">
        <v>4</v>
      </c>
      <c r="I90" s="61">
        <v>2.7</v>
      </c>
      <c r="J90" s="61">
        <v>109.2</v>
      </c>
      <c r="K90" s="70">
        <v>15</v>
      </c>
    </row>
    <row r="91" spans="1:11" ht="19.5" thickBot="1">
      <c r="A91" s="24"/>
      <c r="B91" s="16"/>
      <c r="C91" s="11"/>
      <c r="D91" s="7" t="s">
        <v>27</v>
      </c>
      <c r="E91" s="62" t="s">
        <v>111</v>
      </c>
      <c r="F91" s="61" t="s">
        <v>112</v>
      </c>
      <c r="G91" s="61">
        <v>0.2</v>
      </c>
      <c r="H91" s="61">
        <v>6.2</v>
      </c>
      <c r="I91" s="61">
        <v>0.13</v>
      </c>
      <c r="J91" s="61">
        <v>215</v>
      </c>
      <c r="K91" s="69">
        <v>83</v>
      </c>
    </row>
    <row r="92" spans="1:11" ht="19.5" thickBot="1">
      <c r="A92" s="24"/>
      <c r="B92" s="16"/>
      <c r="C92" s="11"/>
      <c r="D92" s="7" t="s">
        <v>30</v>
      </c>
      <c r="E92" s="62" t="s">
        <v>113</v>
      </c>
      <c r="F92" s="61">
        <v>200</v>
      </c>
      <c r="G92" s="61">
        <v>0.24</v>
      </c>
      <c r="H92" s="61">
        <v>0.12</v>
      </c>
      <c r="I92" s="61">
        <v>5.76</v>
      </c>
      <c r="J92" s="61">
        <v>28.2</v>
      </c>
      <c r="K92" s="69">
        <v>389</v>
      </c>
    </row>
    <row r="93" spans="1:11" ht="19.5" thickBot="1">
      <c r="A93" s="24"/>
      <c r="B93" s="16"/>
      <c r="C93" s="11"/>
      <c r="D93" s="7" t="s">
        <v>32</v>
      </c>
      <c r="E93" s="62" t="s">
        <v>114</v>
      </c>
      <c r="F93" s="61">
        <v>30</v>
      </c>
      <c r="G93" s="61">
        <v>4.4800000000000004</v>
      </c>
      <c r="H93" s="61">
        <v>0.88</v>
      </c>
      <c r="I93" s="61">
        <v>9.5</v>
      </c>
      <c r="J93" s="61">
        <v>33.1</v>
      </c>
      <c r="K93" s="70">
        <v>5.31</v>
      </c>
    </row>
    <row r="94" spans="1:11" ht="19.5" thickBot="1">
      <c r="A94" s="24"/>
      <c r="B94" s="16"/>
      <c r="C94" s="11"/>
      <c r="D94" s="7" t="s">
        <v>117</v>
      </c>
      <c r="E94" s="75" t="s">
        <v>115</v>
      </c>
      <c r="F94" s="76">
        <v>80</v>
      </c>
      <c r="G94" s="76">
        <v>0.6</v>
      </c>
      <c r="H94" s="76">
        <v>0.6</v>
      </c>
      <c r="I94" s="76">
        <v>15</v>
      </c>
      <c r="J94" s="76">
        <v>64.05</v>
      </c>
      <c r="K94" s="77">
        <v>847</v>
      </c>
    </row>
    <row r="95" spans="1:11" ht="19.5" thickBot="1">
      <c r="A95" s="24"/>
      <c r="B95" s="16"/>
      <c r="C95" s="11"/>
      <c r="D95" s="7" t="s">
        <v>93</v>
      </c>
      <c r="E95" s="73" t="s">
        <v>116</v>
      </c>
      <c r="F95" s="79">
        <v>40</v>
      </c>
      <c r="G95" s="79">
        <v>0</v>
      </c>
      <c r="H95" s="79">
        <v>2.2599999999999998</v>
      </c>
      <c r="I95" s="79">
        <v>23</v>
      </c>
      <c r="J95" s="79">
        <v>68.540000000000006</v>
      </c>
      <c r="K95" s="80">
        <v>12.19</v>
      </c>
    </row>
    <row r="96" spans="1:11" ht="15">
      <c r="A96" s="24"/>
      <c r="B96" s="16"/>
      <c r="C96" s="11"/>
      <c r="D96" s="7"/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430</v>
      </c>
      <c r="G99" s="20">
        <f t="shared" ref="G99" si="43">SUM(G90:G98)</f>
        <v>5.5200000000000005</v>
      </c>
      <c r="H99" s="20">
        <f t="shared" ref="H99" si="44">SUM(H90:H98)</f>
        <v>14.059999999999999</v>
      </c>
      <c r="I99" s="20">
        <f t="shared" ref="I99" si="45">SUM(I90:I98)</f>
        <v>56.09</v>
      </c>
      <c r="J99" s="20">
        <f t="shared" ref="J99" si="46">SUM(J90:J98)</f>
        <v>518.09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1120</v>
      </c>
      <c r="G100" s="33">
        <f t="shared" ref="G100" si="47">G89+G99</f>
        <v>19.440000000000001</v>
      </c>
      <c r="H100" s="33">
        <f t="shared" ref="H100" si="48">H89+H99</f>
        <v>32.229999999999997</v>
      </c>
      <c r="I100" s="33">
        <f t="shared" ref="I100" si="49">I89+I99</f>
        <v>299.14999999999998</v>
      </c>
      <c r="J100" s="33">
        <f t="shared" ref="J100" si="50">J89+J99</f>
        <v>1148.25</v>
      </c>
      <c r="K100" s="33"/>
    </row>
    <row r="101" spans="1:11" ht="16.5" thickBot="1">
      <c r="A101" s="21">
        <v>2</v>
      </c>
      <c r="B101" s="22">
        <v>1</v>
      </c>
      <c r="C101" s="23" t="s">
        <v>20</v>
      </c>
      <c r="D101" s="5" t="s">
        <v>21</v>
      </c>
      <c r="E101" s="81" t="s">
        <v>118</v>
      </c>
      <c r="F101" s="82">
        <v>200</v>
      </c>
      <c r="G101" s="82">
        <v>0.1</v>
      </c>
      <c r="H101" s="82">
        <v>0.1</v>
      </c>
      <c r="I101" s="82">
        <v>0.13</v>
      </c>
      <c r="J101" s="82" t="s">
        <v>119</v>
      </c>
      <c r="K101" s="42">
        <v>41</v>
      </c>
    </row>
    <row r="102" spans="1:11" ht="16.5" thickBot="1">
      <c r="A102" s="24"/>
      <c r="B102" s="16"/>
      <c r="C102" s="11"/>
      <c r="D102" s="6" t="s">
        <v>23</v>
      </c>
      <c r="E102" s="83" t="s">
        <v>92</v>
      </c>
      <c r="F102" s="82">
        <v>40</v>
      </c>
      <c r="G102" s="82">
        <v>7.9</v>
      </c>
      <c r="H102" s="82">
        <v>1</v>
      </c>
      <c r="I102" s="82">
        <v>18.3</v>
      </c>
      <c r="J102" s="82">
        <v>44.4</v>
      </c>
      <c r="K102" s="45">
        <v>7</v>
      </c>
    </row>
    <row r="103" spans="1:11" ht="19.5" thickBot="1">
      <c r="A103" s="24"/>
      <c r="B103" s="16"/>
      <c r="C103" s="11"/>
      <c r="D103" s="7" t="s">
        <v>93</v>
      </c>
      <c r="E103" s="83" t="s">
        <v>120</v>
      </c>
      <c r="F103" s="67">
        <v>60</v>
      </c>
      <c r="G103" s="61">
        <v>1.31</v>
      </c>
      <c r="H103" s="61">
        <v>5.16</v>
      </c>
      <c r="I103" s="61">
        <v>20.3</v>
      </c>
      <c r="J103" s="61" t="s">
        <v>121</v>
      </c>
      <c r="K103" s="45">
        <v>40</v>
      </c>
    </row>
    <row r="104" spans="1:11" ht="16.5" thickBot="1">
      <c r="A104" s="24"/>
      <c r="B104" s="16"/>
      <c r="C104" s="11"/>
      <c r="D104" s="7" t="s">
        <v>30</v>
      </c>
      <c r="E104" s="83" t="s">
        <v>122</v>
      </c>
      <c r="F104" s="82">
        <v>200</v>
      </c>
      <c r="G104" s="82">
        <v>0.6</v>
      </c>
      <c r="H104" s="82">
        <v>5</v>
      </c>
      <c r="I104" s="82">
        <v>5.45</v>
      </c>
      <c r="J104" s="82">
        <v>107</v>
      </c>
      <c r="K104" s="45">
        <v>51</v>
      </c>
    </row>
    <row r="105" spans="1:11" ht="16.5" thickBot="1">
      <c r="A105" s="24"/>
      <c r="B105" s="16"/>
      <c r="C105" s="11"/>
      <c r="D105" s="7" t="s">
        <v>24</v>
      </c>
      <c r="E105" s="83" t="s">
        <v>123</v>
      </c>
      <c r="F105" s="82">
        <v>80</v>
      </c>
      <c r="G105" s="82"/>
      <c r="H105" s="82"/>
      <c r="I105" s="82"/>
      <c r="J105" s="82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9.91</v>
      </c>
      <c r="H108" s="20">
        <f t="shared" si="51"/>
        <v>11.26</v>
      </c>
      <c r="I108" s="20">
        <f t="shared" si="51"/>
        <v>44.180000000000007</v>
      </c>
      <c r="J108" s="20">
        <f t="shared" si="51"/>
        <v>151.4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9.91</v>
      </c>
      <c r="H119" s="33">
        <f t="shared" ref="H119" si="54">H108+H118</f>
        <v>11.26</v>
      </c>
      <c r="I119" s="33">
        <f t="shared" ref="I119" si="55">I108+I118</f>
        <v>44.180000000000007</v>
      </c>
      <c r="J119" s="33">
        <f t="shared" ref="J119" si="56">J108+J118</f>
        <v>151.4</v>
      </c>
      <c r="K119" s="33"/>
    </row>
    <row r="120" spans="1:11" ht="19.5" thickBot="1">
      <c r="A120" s="15">
        <v>2</v>
      </c>
      <c r="B120" s="16">
        <v>2</v>
      </c>
      <c r="C120" s="23" t="s">
        <v>20</v>
      </c>
      <c r="D120" s="5" t="s">
        <v>21</v>
      </c>
      <c r="E120" s="62" t="s">
        <v>124</v>
      </c>
      <c r="F120" s="61">
        <v>200</v>
      </c>
      <c r="G120" s="61" t="s">
        <v>125</v>
      </c>
      <c r="H120" s="61" t="s">
        <v>126</v>
      </c>
      <c r="I120" s="61" t="s">
        <v>127</v>
      </c>
      <c r="J120" s="61">
        <v>196</v>
      </c>
      <c r="K120" s="42">
        <v>93</v>
      </c>
    </row>
    <row r="121" spans="1:11" ht="19.5" thickBot="1">
      <c r="A121" s="15"/>
      <c r="B121" s="16"/>
      <c r="C121" s="11"/>
      <c r="D121" s="6" t="s">
        <v>23</v>
      </c>
      <c r="E121" s="62" t="s">
        <v>78</v>
      </c>
      <c r="F121" s="67">
        <v>30</v>
      </c>
      <c r="G121" s="61">
        <v>4.4800000000000004</v>
      </c>
      <c r="H121" s="61">
        <v>0.88</v>
      </c>
      <c r="I121" s="61">
        <v>9.5</v>
      </c>
      <c r="J121" s="61">
        <v>33.1</v>
      </c>
      <c r="K121" s="45">
        <v>7</v>
      </c>
    </row>
    <row r="122" spans="1:11" ht="38.25" thickBot="1">
      <c r="A122" s="15"/>
      <c r="B122" s="16"/>
      <c r="C122" s="11"/>
      <c r="D122" s="7"/>
      <c r="E122" s="73" t="s">
        <v>85</v>
      </c>
      <c r="F122" s="61" t="s">
        <v>86</v>
      </c>
      <c r="G122" s="72" t="s">
        <v>128</v>
      </c>
      <c r="H122" s="61" t="s">
        <v>129</v>
      </c>
      <c r="I122" s="61" t="s">
        <v>130</v>
      </c>
      <c r="J122" s="61" t="s">
        <v>131</v>
      </c>
      <c r="K122" s="45">
        <v>10</v>
      </c>
    </row>
    <row r="123" spans="1:11" ht="19.5" thickBot="1">
      <c r="A123" s="15"/>
      <c r="B123" s="16"/>
      <c r="C123" s="11"/>
      <c r="D123" s="7" t="s">
        <v>93</v>
      </c>
      <c r="E123" s="73" t="s">
        <v>61</v>
      </c>
      <c r="F123" s="61">
        <v>40</v>
      </c>
      <c r="G123" s="61">
        <v>0</v>
      </c>
      <c r="H123" s="61">
        <v>2.2599999999999998</v>
      </c>
      <c r="I123" s="61">
        <v>23</v>
      </c>
      <c r="J123" s="61">
        <v>68.540000000000006</v>
      </c>
      <c r="K123" s="45">
        <v>42</v>
      </c>
    </row>
    <row r="124" spans="1:11" ht="19.5" thickBot="1">
      <c r="A124" s="15"/>
      <c r="B124" s="16"/>
      <c r="C124" s="11"/>
      <c r="D124" s="7" t="s">
        <v>30</v>
      </c>
      <c r="E124" s="84" t="s">
        <v>132</v>
      </c>
      <c r="F124" s="85">
        <v>200</v>
      </c>
      <c r="G124" s="85">
        <v>3.89</v>
      </c>
      <c r="H124" s="85">
        <v>4.1100000000000003</v>
      </c>
      <c r="I124" s="85">
        <v>28.33</v>
      </c>
      <c r="J124" s="85">
        <v>99.17</v>
      </c>
      <c r="K124" s="45">
        <v>951</v>
      </c>
    </row>
    <row r="125" spans="1:11" ht="19.5" thickBot="1">
      <c r="A125" s="15"/>
      <c r="B125" s="16"/>
      <c r="C125" s="11"/>
      <c r="D125" s="6" t="s">
        <v>117</v>
      </c>
      <c r="E125" s="84" t="s">
        <v>133</v>
      </c>
      <c r="F125" s="85"/>
      <c r="G125" s="85"/>
      <c r="H125" s="85"/>
      <c r="I125" s="85"/>
      <c r="J125" s="85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470</v>
      </c>
      <c r="G127" s="20">
        <f t="shared" ref="G127:J127" si="57">SUM(G120:G126)</f>
        <v>8.370000000000001</v>
      </c>
      <c r="H127" s="20">
        <f t="shared" si="57"/>
        <v>7.25</v>
      </c>
      <c r="I127" s="20">
        <f t="shared" si="57"/>
        <v>60.83</v>
      </c>
      <c r="J127" s="20">
        <f t="shared" si="57"/>
        <v>396.81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470</v>
      </c>
      <c r="G138" s="33">
        <f t="shared" ref="G138" si="59">G127+G137</f>
        <v>8.370000000000001</v>
      </c>
      <c r="H138" s="33">
        <f t="shared" ref="H138" si="60">H127+H137</f>
        <v>7.25</v>
      </c>
      <c r="I138" s="33">
        <f t="shared" ref="I138" si="61">I127+I137</f>
        <v>60.83</v>
      </c>
      <c r="J138" s="33">
        <f t="shared" ref="J138" si="62">J127+J137</f>
        <v>396.81</v>
      </c>
      <c r="K138" s="33"/>
    </row>
    <row r="139" spans="1:11" ht="19.5" thickBot="1">
      <c r="A139" s="21">
        <v>2</v>
      </c>
      <c r="B139" s="22">
        <v>3</v>
      </c>
      <c r="C139" s="23" t="s">
        <v>20</v>
      </c>
      <c r="D139" s="5" t="s">
        <v>21</v>
      </c>
      <c r="E139" s="62" t="s">
        <v>134</v>
      </c>
      <c r="F139" s="61" t="s">
        <v>135</v>
      </c>
      <c r="G139" s="67">
        <v>20.75</v>
      </c>
      <c r="H139" s="61">
        <v>18</v>
      </c>
      <c r="I139" s="61">
        <v>55</v>
      </c>
      <c r="J139" s="61">
        <v>365</v>
      </c>
      <c r="K139" s="42">
        <v>27</v>
      </c>
    </row>
    <row r="140" spans="1:11" ht="19.5" thickBot="1">
      <c r="A140" s="24"/>
      <c r="B140" s="16"/>
      <c r="C140" s="11"/>
      <c r="D140" s="6"/>
      <c r="E140" s="62" t="s">
        <v>136</v>
      </c>
      <c r="F140" s="61">
        <v>100</v>
      </c>
      <c r="G140" s="72" t="s">
        <v>137</v>
      </c>
      <c r="H140" s="61" t="s">
        <v>138</v>
      </c>
      <c r="I140" s="61" t="s">
        <v>139</v>
      </c>
      <c r="J140" s="61" t="s">
        <v>140</v>
      </c>
      <c r="K140" s="45">
        <v>14</v>
      </c>
    </row>
    <row r="141" spans="1:11" ht="19.5" thickBot="1">
      <c r="A141" s="24"/>
      <c r="B141" s="16"/>
      <c r="C141" s="11"/>
      <c r="D141" s="7" t="s">
        <v>22</v>
      </c>
      <c r="E141" s="62" t="s">
        <v>106</v>
      </c>
      <c r="F141" s="61">
        <v>200</v>
      </c>
      <c r="G141" s="61">
        <v>1.67</v>
      </c>
      <c r="H141" s="61">
        <v>5.56</v>
      </c>
      <c r="I141" s="61">
        <v>17.670000000000002</v>
      </c>
      <c r="J141" s="61">
        <v>54</v>
      </c>
      <c r="K141" s="45">
        <v>16</v>
      </c>
    </row>
    <row r="142" spans="1:11" ht="15.75" customHeight="1" thickBot="1">
      <c r="A142" s="24"/>
      <c r="B142" s="16"/>
      <c r="C142" s="11"/>
      <c r="D142" s="7" t="s">
        <v>79</v>
      </c>
      <c r="E142" s="62" t="s">
        <v>141</v>
      </c>
      <c r="F142" s="61">
        <v>60</v>
      </c>
      <c r="G142" s="61">
        <v>7.09</v>
      </c>
      <c r="H142" s="61">
        <v>0</v>
      </c>
      <c r="I142" s="61">
        <v>25.7</v>
      </c>
      <c r="J142" s="61">
        <v>104.39</v>
      </c>
      <c r="K142" s="45">
        <v>67</v>
      </c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360</v>
      </c>
      <c r="G146" s="20">
        <f t="shared" ref="G146:J146" si="63">SUM(G139:G145)</f>
        <v>29.51</v>
      </c>
      <c r="H146" s="20">
        <f t="shared" si="63"/>
        <v>23.56</v>
      </c>
      <c r="I146" s="20">
        <f t="shared" si="63"/>
        <v>98.37</v>
      </c>
      <c r="J146" s="20">
        <f t="shared" si="63"/>
        <v>523.39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360</v>
      </c>
      <c r="G157" s="33">
        <f t="shared" ref="G157" si="65">G146+G156</f>
        <v>29.51</v>
      </c>
      <c r="H157" s="33">
        <f t="shared" ref="H157" si="66">H146+H156</f>
        <v>23.56</v>
      </c>
      <c r="I157" s="33">
        <f t="shared" ref="I157" si="67">I146+I156</f>
        <v>98.37</v>
      </c>
      <c r="J157" s="33">
        <f t="shared" ref="J157" si="68">J146+J156</f>
        <v>523.39</v>
      </c>
      <c r="K157" s="33"/>
    </row>
    <row r="158" spans="1:11" ht="38.25" thickBot="1">
      <c r="A158" s="21">
        <v>2</v>
      </c>
      <c r="B158" s="22">
        <v>4</v>
      </c>
      <c r="C158" s="23" t="s">
        <v>20</v>
      </c>
      <c r="D158" s="5" t="s">
        <v>21</v>
      </c>
      <c r="E158" s="62" t="s">
        <v>142</v>
      </c>
      <c r="F158" s="61">
        <v>200</v>
      </c>
      <c r="G158" s="72" t="s">
        <v>143</v>
      </c>
      <c r="H158" s="71" t="s">
        <v>144</v>
      </c>
      <c r="I158" s="71" t="s">
        <v>145</v>
      </c>
      <c r="J158" s="61" t="s">
        <v>146</v>
      </c>
      <c r="K158" s="42">
        <v>46</v>
      </c>
    </row>
    <row r="159" spans="1:11" ht="19.5" thickBot="1">
      <c r="A159" s="24"/>
      <c r="B159" s="16"/>
      <c r="C159" s="11"/>
      <c r="D159" s="6" t="s">
        <v>23</v>
      </c>
      <c r="E159" s="62" t="s">
        <v>147</v>
      </c>
      <c r="F159" s="61">
        <v>40</v>
      </c>
      <c r="G159" s="71" t="s">
        <v>148</v>
      </c>
      <c r="H159" s="61" t="s">
        <v>149</v>
      </c>
      <c r="I159" s="61" t="s">
        <v>150</v>
      </c>
      <c r="J159" s="61" t="s">
        <v>151</v>
      </c>
      <c r="K159" s="45">
        <v>7</v>
      </c>
    </row>
    <row r="160" spans="1:11" ht="19.5" thickBot="1">
      <c r="A160" s="24"/>
      <c r="B160" s="16"/>
      <c r="C160" s="11"/>
      <c r="D160" s="7" t="s">
        <v>22</v>
      </c>
      <c r="E160" s="62" t="s">
        <v>106</v>
      </c>
      <c r="F160" s="61">
        <v>200</v>
      </c>
      <c r="G160" s="61">
        <v>0.24</v>
      </c>
      <c r="H160" s="61">
        <v>0.12</v>
      </c>
      <c r="I160" s="61">
        <v>5.76</v>
      </c>
      <c r="J160" s="61">
        <v>54.2</v>
      </c>
      <c r="K160" s="45">
        <v>376</v>
      </c>
    </row>
    <row r="161" spans="1:11" ht="19.5" thickBot="1">
      <c r="A161" s="24"/>
      <c r="B161" s="16"/>
      <c r="C161" s="11"/>
      <c r="D161" s="7"/>
      <c r="E161" s="62" t="s">
        <v>152</v>
      </c>
      <c r="F161" s="61">
        <v>100</v>
      </c>
      <c r="G161" s="61">
        <v>2</v>
      </c>
      <c r="H161" s="61">
        <v>1</v>
      </c>
      <c r="I161" s="61">
        <v>42</v>
      </c>
      <c r="J161" s="61" t="s">
        <v>153</v>
      </c>
      <c r="K161" s="45">
        <v>5.31</v>
      </c>
    </row>
    <row r="162" spans="1:11" ht="19.5" thickBot="1">
      <c r="A162" s="24"/>
      <c r="B162" s="16"/>
      <c r="C162" s="11"/>
      <c r="D162" s="7"/>
      <c r="E162" s="86" t="s">
        <v>154</v>
      </c>
      <c r="F162" s="86">
        <v>500</v>
      </c>
      <c r="G162" s="86">
        <v>5.22</v>
      </c>
      <c r="H162" s="86">
        <v>11.62</v>
      </c>
      <c r="I162" s="86">
        <f>SUM(I158:I161)</f>
        <v>47.76</v>
      </c>
      <c r="J162" s="86" t="s">
        <v>155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1040</v>
      </c>
      <c r="G165" s="20">
        <f t="shared" ref="G165:J165" si="69">SUM(G158:G164)</f>
        <v>7.46</v>
      </c>
      <c r="H165" s="20">
        <f t="shared" si="69"/>
        <v>12.739999999999998</v>
      </c>
      <c r="I165" s="20">
        <f t="shared" si="69"/>
        <v>95.52</v>
      </c>
      <c r="J165" s="20">
        <f t="shared" si="69"/>
        <v>54.2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1040</v>
      </c>
      <c r="G176" s="33">
        <f t="shared" ref="G176" si="71">G165+G175</f>
        <v>7.46</v>
      </c>
      <c r="H176" s="33">
        <f t="shared" ref="H176" si="72">H165+H175</f>
        <v>12.739999999999998</v>
      </c>
      <c r="I176" s="33">
        <f t="shared" ref="I176" si="73">I165+I175</f>
        <v>95.52</v>
      </c>
      <c r="J176" s="33">
        <f t="shared" ref="J176" si="74">J165+J175</f>
        <v>54.2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556.66666666666663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12.691111111111111</v>
      </c>
      <c r="H196" s="35">
        <f t="shared" si="81"/>
        <v>15.450000000000001</v>
      </c>
      <c r="I196" s="35">
        <f t="shared" si="81"/>
        <v>95.316666666666663</v>
      </c>
      <c r="J196" s="35">
        <f t="shared" si="81"/>
        <v>388.98111111111109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2024-02-16T22:20:29Z</dcterms:modified>
</cp:coreProperties>
</file>